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9320" windowHeight="12120" tabRatio="500" activeTab="2"/>
  </bookViews>
  <sheets>
    <sheet name="sources &amp; notes" sheetId="1" r:id="rId1"/>
    <sheet name="Wages" sheetId="2" r:id="rId2"/>
    <sheet name="Prices" sheetId="3" r:id="rId3"/>
    <sheet name="welfare ratio" sheetId="4" r:id="rId4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<sst xmlns="http://schemas.openxmlformats.org/spreadsheetml/2006/main" count="159" uniqueCount="96">
  <si>
    <t xml:space="preserve">Additional price information taken from the Annual Statement of the Trade of the United Kingdom </t>
  </si>
  <si>
    <t xml:space="preserve">with Foreign Countries and British Possessions, various editions 1880-1940.   </t>
  </si>
  <si>
    <t xml:space="preserve">wheat prices (R2 = 0.70). </t>
  </si>
  <si>
    <t xml:space="preserve">trend of other food items. </t>
  </si>
  <si>
    <t xml:space="preserve">using the weighted price trend of other non-food items.  </t>
  </si>
  <si>
    <t xml:space="preserve">TS; for 1901-09 extrapolated using the weighted price trend of other non-food items.  </t>
  </si>
  <si>
    <t xml:space="preserve">other non-food items. </t>
  </si>
  <si>
    <t>adult native male wage rates (pence per day)</t>
  </si>
  <si>
    <t>rural unskilled</t>
  </si>
  <si>
    <t>urban unskilled</t>
  </si>
  <si>
    <t>urban skilled</t>
  </si>
  <si>
    <t>Wheat</t>
  </si>
  <si>
    <t>Rice</t>
  </si>
  <si>
    <t>Maize</t>
  </si>
  <si>
    <t>Butter</t>
  </si>
  <si>
    <t>Beef</t>
  </si>
  <si>
    <t>Mutton</t>
  </si>
  <si>
    <t>Sugar</t>
  </si>
  <si>
    <t>Salt</t>
  </si>
  <si>
    <t>Ghee</t>
  </si>
  <si>
    <t>Cotton</t>
  </si>
  <si>
    <t>Soap</t>
  </si>
  <si>
    <t>Coal</t>
  </si>
  <si>
    <t>Beans</t>
  </si>
  <si>
    <t>Cassava</t>
  </si>
  <si>
    <t>Kerosene</t>
  </si>
  <si>
    <t xml:space="preserve">‘tobacco, minimum category unskilled and semi-skilled’; 1958-60 ‘minimum wage all other areas </t>
  </si>
  <si>
    <t xml:space="preserve">The total price of the subsistence basket is raised with 15%, comprising 5% for housing, 7.5% for </t>
  </si>
  <si>
    <t xml:space="preserve">fuel and 2.5% for lighting.  </t>
  </si>
  <si>
    <t>RICE</t>
  </si>
  <si>
    <t>RICE</t>
  </si>
  <si>
    <r>
      <t>Urban skilled wages:</t>
    </r>
    <r>
      <rPr>
        <sz val="11"/>
        <rFont val="Times New Roman"/>
        <family val="1"/>
      </rPr>
      <t xml:space="preserve"> 1904-09 ‘trades natives, according to skill’ (maximum value); 1921-24 </t>
    </r>
  </si>
  <si>
    <r>
      <t>Wheat:</t>
    </r>
    <r>
      <rPr>
        <sz val="11"/>
        <rFont val="Times New Roman"/>
        <family val="1"/>
      </rPr>
      <t xml:space="preserve"> from retail price reports BB. </t>
    </r>
  </si>
  <si>
    <t>Sources and notes</t>
  </si>
  <si>
    <t>Data supplied by Marlous van Waijenburg, Northwestern University, 20 January 2012, citing the sources below.</t>
  </si>
  <si>
    <t xml:space="preserve">The data are explained and applied in "Frankema, Ewout and Marlous Van Waijenburg. "Structural </t>
  </si>
  <si>
    <r>
      <t>Rice:</t>
    </r>
    <r>
      <rPr>
        <sz val="11"/>
        <rFont val="Times New Roman"/>
        <family val="1"/>
      </rPr>
      <t xml:space="preserve"> from retail price reports BB. </t>
    </r>
  </si>
  <si>
    <r>
      <t>Maize:</t>
    </r>
    <r>
      <rPr>
        <sz val="11"/>
        <rFont val="Times New Roman"/>
        <family val="1"/>
      </rPr>
      <t xml:space="preserve"> based on export prices BB; for 1901-17 and 1940-41 extrapolated using combined rice and </t>
    </r>
  </si>
  <si>
    <r>
      <t>Meat:</t>
    </r>
    <r>
      <rPr>
        <sz val="11"/>
        <rFont val="Times New Roman"/>
        <family val="1"/>
      </rPr>
      <t xml:space="preserve"> Mutton prices from retail price reports BB; for 1901-12 extrapolated using the weighted price </t>
    </r>
  </si>
  <si>
    <r>
      <t>Sugar:</t>
    </r>
    <r>
      <rPr>
        <sz val="11"/>
        <rFont val="Times New Roman"/>
        <family val="1"/>
      </rPr>
      <t xml:space="preserve"> from retail price reports BB. </t>
    </r>
  </si>
  <si>
    <r>
      <t>Ghee:</t>
    </r>
    <r>
      <rPr>
        <sz val="11"/>
        <rFont val="Times New Roman"/>
        <family val="1"/>
      </rPr>
      <t xml:space="preserve"> from retail price reports BB. </t>
    </r>
  </si>
  <si>
    <r>
      <t>Cotton:</t>
    </r>
    <r>
      <rPr>
        <sz val="11"/>
        <rFont val="Times New Roman"/>
        <family val="1"/>
      </rPr>
      <t xml:space="preserve"> import prices from TS with a mark-up rate of 20%; for 1901-04 and 1939-41 extrapolated </t>
    </r>
  </si>
  <si>
    <r>
      <t>Soap:</t>
    </r>
    <r>
      <rPr>
        <sz val="11"/>
        <rFont val="Times New Roman"/>
        <family val="1"/>
      </rPr>
      <t xml:space="preserve"> from retail price reports BB; for 1910-1920 extrapolated using trend in import prices from </t>
    </r>
  </si>
  <si>
    <r>
      <t>Kerosine:</t>
    </r>
    <r>
      <rPr>
        <sz val="11"/>
        <rFont val="Times New Roman"/>
        <family val="1"/>
      </rPr>
      <t xml:space="preserve"> from retail price reports BB; for 1901-20 extrapolated using the weighted price trend of </t>
    </r>
  </si>
  <si>
    <t xml:space="preserve">not townships’. </t>
  </si>
  <si>
    <r>
      <t>Urban unskilled wages:</t>
    </r>
    <r>
      <rPr>
        <sz val="11"/>
        <rFont val="Times New Roman"/>
        <family val="1"/>
      </rPr>
      <t xml:space="preserve"> 1902-9 ‘trades, natives – according to skill’, downwards adjusted for skill- </t>
    </r>
  </si>
  <si>
    <r>
      <t>Rural unskilled wages:</t>
    </r>
    <r>
      <rPr>
        <sz val="11"/>
        <rFont val="Times New Roman"/>
        <family val="1"/>
      </rPr>
      <t xml:space="preserve"> 1904-9 ‘preadial, average various areas’; 1914-5 ‘ordinary labour’; 1921-30 </t>
    </r>
  </si>
  <si>
    <t xml:space="preserve">‘trades, carpenters’; 1925-30 ‘industrial skilled’ (weighted average private sector and government); </t>
  </si>
  <si>
    <t xml:space="preserve">1950-54 ‘skilled construction worker’. </t>
  </si>
  <si>
    <t xml:space="preserve">Price data: </t>
  </si>
  <si>
    <t xml:space="preserve">For 1901-1941 the Blue Book of Nyasaland Protectorate, 1897-1941 (CO452/5-45); for 1943-1961 </t>
  </si>
  <si>
    <t xml:space="preserve">Impediments to African Growth? New Evidence from Real Wages in British Africa, 1880-1965", </t>
  </si>
  <si>
    <t>Center for Global Economic History Working Paper (2011).</t>
  </si>
  <si>
    <t>Interpolations and extrapolations are indicated in blue</t>
  </si>
  <si>
    <t>Currency note: 240 pence = 20 shillings = £1 sterling.</t>
  </si>
  <si>
    <t>Conversions to metric:</t>
  </si>
  <si>
    <t>1 avoirdupois pound (16 oz.) = 0.45359 kilograms (2.20463 lbs / kilogram)</t>
  </si>
  <si>
    <t>(2.20463 lbs.kilogram)</t>
  </si>
  <si>
    <t>d/lb</t>
  </si>
  <si>
    <t>d/metre</t>
  </si>
  <si>
    <t>d/lt</t>
  </si>
  <si>
    <t>d/kilo</t>
  </si>
  <si>
    <t>Nyasland retail prices (Zomba, Blantyre) - metric units</t>
  </si>
  <si>
    <t>Nyasland retail prices (Zomba, Blantyre) - mostly English units</t>
  </si>
  <si>
    <t>Kerosene</t>
  </si>
  <si>
    <t>Sorghum</t>
  </si>
  <si>
    <t>Potatoes</t>
  </si>
  <si>
    <t>MAIZE</t>
  </si>
  <si>
    <t>Basket</t>
  </si>
  <si>
    <t>Urban unskilled</t>
  </si>
  <si>
    <t>(419 lbs)</t>
  </si>
  <si>
    <t>(408 lbs)</t>
  </si>
  <si>
    <t>(6,6 lbs)</t>
  </si>
  <si>
    <t>(4,4 lbs)</t>
  </si>
  <si>
    <t>(3 lt)</t>
  </si>
  <si>
    <t>(3 metre)</t>
  </si>
  <si>
    <t>(2,9 lbs)</t>
  </si>
  <si>
    <t>SUM</t>
  </si>
  <si>
    <t>incl. Rent &amp; Candles</t>
  </si>
  <si>
    <t xml:space="preserve">Family Basket </t>
  </si>
  <si>
    <t>day wage</t>
  </si>
  <si>
    <t>WELFARE RATIO</t>
  </si>
  <si>
    <t xml:space="preserve">Maize basket </t>
  </si>
  <si>
    <t xml:space="preserve">Rice basket </t>
  </si>
  <si>
    <t>Nyasaland Rice &amp; Maize basket price (one adult male's annual basket)</t>
  </si>
  <si>
    <t>(180 lbs/ 2 MBTU)</t>
  </si>
  <si>
    <t xml:space="preserve">Wage data: </t>
  </si>
  <si>
    <t xml:space="preserve">For 1901-1942 the Blue Book of Nyasaland Protectorate, 1897-1941 (CO452/5-45); for 1943-1961 </t>
  </si>
  <si>
    <t xml:space="preserve">the Sessional Papers and Administration Reports, various editions 1907-1964 (CO626/1-43). </t>
  </si>
  <si>
    <t xml:space="preserve">premium; 1910-1920 interpolated series based on rural wage observations; 1921-4 ‘trade and </t>
  </si>
  <si>
    <t xml:space="preserve">manufacture – carpenters’, downwards adjusted for skill-premium; 1925-30 ‘industrial – unskilled’; </t>
  </si>
  <si>
    <t xml:space="preserve">1931-42 ‘government, public works’; 1943-5 ‘ordinary wage labour in towns’; 1948 ‘government </t>
  </si>
  <si>
    <t xml:space="preserve">public works, labourer’; 1949-52 ‘unskilled construction worker’; 1953-4 ‘industry, unskilled’; </t>
  </si>
  <si>
    <t xml:space="preserve">1955-9 ‘brickmaker, southern province’; 1960 ‘government, casual labour’; 1961 ‘census, bottom </t>
  </si>
  <si>
    <t xml:space="preserve">of income pyramid’. </t>
  </si>
  <si>
    <t xml:space="preserve">‘agriculture’; 1931-4 ‘unskilled labour, Northern Provinces’; 1937-55 ‘agriculture’; 1956-7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</si>
</sst>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€&quot;\ #,##0;&quot;€&quot;\ \-#,##0"/>
    <numFmt numFmtId="169" formatCode="&quot;€&quot;\ #,##0;[Red]&quot;€&quot;\ \-#,##0"/>
    <numFmt numFmtId="170" formatCode="&quot;€&quot;\ #,##0.00;&quot;€&quot;\ \-#,##0.00"/>
    <numFmt numFmtId="171" formatCode="&quot;€&quot;\ #,##0.00;[Red]&quot;€&quot;\ \-#,##0.00"/>
    <numFmt numFmtId="172" formatCode="_ &quot;€&quot;\ * #,##0_ ;_ &quot;€&quot;\ * \-#,##0_ ;_ &quot;€&quot;\ * &quot;-&quot;_ ;_ @_ "/>
    <numFmt numFmtId="173" formatCode="_ * #,##0_ ;_ * \-#,##0_ ;_ * &quot;-&quot;_ ;_ @_ "/>
    <numFmt numFmtId="174" formatCode="_ &quot;€&quot;\ * #,##0.00_ ;_ &quot;€&quot;\ * \-#,##0.00_ ;_ &quot;€&quot;\ * &quot;-&quot;??_ ;_ @_ "/>
    <numFmt numFmtId="175" formatCode="_ * #,##0.00_ ;_ * \-#,##0.00_ ;_ * &quot;-&quot;??_ ;_ @_ "/>
    <numFmt numFmtId="176" formatCode="0.0000000000000000"/>
    <numFmt numFmtId="177" formatCode="0.000000000000000"/>
    <numFmt numFmtId="178" formatCode="0.00000000000000"/>
    <numFmt numFmtId="179" formatCode="0.0"/>
    <numFmt numFmtId="180" formatCode="[$-413]dddd\ d\ mmmm\ yyyy"/>
    <numFmt numFmtId="181" formatCode="0.000"/>
    <numFmt numFmtId="182" formatCode="0.0000"/>
    <numFmt numFmtId="183" formatCode="0.00000"/>
    <numFmt numFmtId="184" formatCode="0.000000"/>
    <numFmt numFmtId="185" formatCode="[$-409]dddd\,\ mmmm\ dd\,\ yyyy"/>
    <numFmt numFmtId="186" formatCode="[$-409]h:mm:ss\ AM/PM"/>
    <numFmt numFmtId="187" formatCode="#,##0.0"/>
  </numFmts>
  <fonts count="4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color indexed="12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49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4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2" borderId="0" applyNumberFormat="0" applyBorder="0" applyAlignment="0" applyProtection="0"/>
    <xf numFmtId="0" fontId="25" fillId="2" borderId="1" applyNumberFormat="0" applyAlignment="0" applyProtection="0"/>
    <xf numFmtId="0" fontId="26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3" borderId="1" applyNumberFormat="0" applyAlignment="0" applyProtection="0"/>
    <xf numFmtId="0" fontId="33" fillId="0" borderId="6" applyNumberFormat="0" applyFill="0" applyAlignment="0" applyProtection="0"/>
    <xf numFmtId="0" fontId="34" fillId="15" borderId="0" applyNumberFormat="0" applyBorder="0" applyAlignment="0" applyProtection="0"/>
    <xf numFmtId="0" fontId="0" fillId="16" borderId="7" applyNumberFormat="0" applyFont="0" applyAlignment="0" applyProtection="0"/>
    <xf numFmtId="0" fontId="35" fillId="2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2" fontId="6" fillId="0" borderId="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2" fontId="10" fillId="0" borderId="0" xfId="0" applyNumberFormat="1" applyFont="1" applyBorder="1" applyAlignment="1">
      <alignment horizontal="center"/>
    </xf>
    <xf numFmtId="181" fontId="6" fillId="0" borderId="0" xfId="0" applyNumberFormat="1" applyFont="1" applyAlignment="1">
      <alignment horizontal="center"/>
    </xf>
    <xf numFmtId="181" fontId="11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left"/>
    </xf>
    <xf numFmtId="2" fontId="1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 horizontal="center" wrapText="1"/>
    </xf>
    <xf numFmtId="1" fontId="12" fillId="0" borderId="0" xfId="0" applyNumberFormat="1" applyFont="1" applyBorder="1" applyAlignment="1">
      <alignment horizontal="center" wrapText="1"/>
    </xf>
    <xf numFmtId="187" fontId="12" fillId="0" borderId="0" xfId="0" applyNumberFormat="1" applyFont="1" applyBorder="1" applyAlignment="1">
      <alignment horizontal="center" wrapText="1"/>
    </xf>
    <xf numFmtId="2" fontId="12" fillId="0" borderId="0" xfId="0" applyNumberFormat="1" applyFont="1" applyAlignment="1">
      <alignment/>
    </xf>
    <xf numFmtId="179" fontId="5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2" fontId="5" fillId="0" borderId="0" xfId="0" applyNumberFormat="1" applyFont="1" applyFill="1" applyAlignment="1">
      <alignment horizontal="center"/>
    </xf>
    <xf numFmtId="2" fontId="17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39" fillId="0" borderId="0" xfId="0" applyFont="1" applyAlignment="1">
      <alignment/>
    </xf>
    <xf numFmtId="2" fontId="5" fillId="0" borderId="0" xfId="0" applyNumberFormat="1" applyFont="1" applyFill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Fill="1" applyAlignment="1">
      <alignment horizontal="left"/>
    </xf>
    <xf numFmtId="2" fontId="5" fillId="0" borderId="0" xfId="0" applyNumberFormat="1" applyFont="1" applyAlignment="1">
      <alignment horizontal="left"/>
    </xf>
    <xf numFmtId="2" fontId="21" fillId="7" borderId="0" xfId="0" applyNumberFormat="1" applyFont="1" applyFill="1" applyAlignment="1">
      <alignment horizontal="left"/>
    </xf>
    <xf numFmtId="2" fontId="6" fillId="7" borderId="0" xfId="0" applyNumberFormat="1" applyFont="1" applyFill="1" applyAlignment="1">
      <alignment horizontal="center"/>
    </xf>
    <xf numFmtId="0" fontId="6" fillId="7" borderId="0" xfId="0" applyFont="1" applyFill="1" applyAlignment="1">
      <alignment horizontal="center"/>
    </xf>
    <xf numFmtId="2" fontId="21" fillId="12" borderId="0" xfId="0" applyNumberFormat="1" applyFont="1" applyFill="1" applyAlignment="1">
      <alignment horizontal="left"/>
    </xf>
    <xf numFmtId="2" fontId="6" fillId="12" borderId="0" xfId="0" applyNumberFormat="1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2" fontId="21" fillId="14" borderId="0" xfId="0" applyNumberFormat="1" applyFont="1" applyFill="1" applyAlignment="1">
      <alignment horizontal="left"/>
    </xf>
    <xf numFmtId="2" fontId="6" fillId="14" borderId="0" xfId="0" applyNumberFormat="1" applyFont="1" applyFill="1" applyAlignment="1">
      <alignment horizontal="center"/>
    </xf>
    <xf numFmtId="2" fontId="5" fillId="14" borderId="0" xfId="0" applyNumberFormat="1" applyFont="1" applyFill="1" applyAlignment="1">
      <alignment horizontal="center"/>
    </xf>
    <xf numFmtId="0" fontId="6" fillId="14" borderId="0" xfId="0" applyFont="1" applyFill="1" applyAlignment="1">
      <alignment horizontal="center"/>
    </xf>
    <xf numFmtId="0" fontId="6" fillId="14" borderId="0" xfId="0" applyFont="1" applyFill="1" applyAlignment="1">
      <alignment/>
    </xf>
    <xf numFmtId="2" fontId="12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179" fontId="5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37">
      <selection activeCell="A56" sqref="A56:IV58"/>
    </sheetView>
  </sheetViews>
  <sheetFormatPr defaultColWidth="10.75390625" defaultRowHeight="12.75"/>
  <cols>
    <col min="1" max="1" width="68.125" style="24" customWidth="1"/>
    <col min="2" max="16384" width="10.75390625" style="24" customWidth="1"/>
  </cols>
  <sheetData>
    <row r="1" s="30" customFormat="1" ht="15.75">
      <c r="A1" s="29" t="s">
        <v>33</v>
      </c>
    </row>
    <row r="2" s="30" customFormat="1" ht="15">
      <c r="A2" s="31"/>
    </row>
    <row r="3" s="30" customFormat="1" ht="15">
      <c r="A3" s="30" t="s">
        <v>34</v>
      </c>
    </row>
    <row r="4" s="30" customFormat="1" ht="15"/>
    <row r="5" s="30" customFormat="1" ht="15">
      <c r="A5" s="30" t="s">
        <v>35</v>
      </c>
    </row>
    <row r="6" s="30" customFormat="1" ht="15">
      <c r="A6" s="30" t="s">
        <v>51</v>
      </c>
    </row>
    <row r="7" s="30" customFormat="1" ht="15">
      <c r="A7" s="30" t="s">
        <v>52</v>
      </c>
    </row>
    <row r="8" s="30" customFormat="1" ht="15"/>
    <row r="9" ht="12.75">
      <c r="A9" s="25" t="s">
        <v>86</v>
      </c>
    </row>
    <row r="10" ht="12.75">
      <c r="A10" s="24" t="s">
        <v>87</v>
      </c>
    </row>
    <row r="11" ht="12.75">
      <c r="A11" s="24" t="s">
        <v>88</v>
      </c>
    </row>
    <row r="13" ht="12.75">
      <c r="A13" s="26" t="s">
        <v>45</v>
      </c>
    </row>
    <row r="14" ht="12.75">
      <c r="A14" s="24" t="s">
        <v>89</v>
      </c>
    </row>
    <row r="15" ht="12.75">
      <c r="A15" s="24" t="s">
        <v>90</v>
      </c>
    </row>
    <row r="16" ht="12.75">
      <c r="A16" s="24" t="s">
        <v>91</v>
      </c>
    </row>
    <row r="17" ht="12.75">
      <c r="A17" s="24" t="s">
        <v>92</v>
      </c>
    </row>
    <row r="18" ht="12.75">
      <c r="A18" s="24" t="s">
        <v>93</v>
      </c>
    </row>
    <row r="19" ht="12.75">
      <c r="A19" s="24" t="s">
        <v>94</v>
      </c>
    </row>
    <row r="21" ht="12.75">
      <c r="A21" s="26" t="s">
        <v>46</v>
      </c>
    </row>
    <row r="22" ht="12.75">
      <c r="A22" s="24" t="s">
        <v>95</v>
      </c>
    </row>
    <row r="23" ht="12.75">
      <c r="A23" s="24" t="s">
        <v>26</v>
      </c>
    </row>
    <row r="24" ht="12.75">
      <c r="A24" s="24" t="s">
        <v>44</v>
      </c>
    </row>
    <row r="26" ht="12.75">
      <c r="A26" s="26" t="s">
        <v>31</v>
      </c>
    </row>
    <row r="27" ht="12.75">
      <c r="A27" s="24" t="s">
        <v>47</v>
      </c>
    </row>
    <row r="28" ht="12.75">
      <c r="A28" s="24" t="s">
        <v>48</v>
      </c>
    </row>
    <row r="30" ht="12.75">
      <c r="A30" s="25" t="s">
        <v>49</v>
      </c>
    </row>
    <row r="31" ht="12.75">
      <c r="A31" s="24" t="s">
        <v>50</v>
      </c>
    </row>
    <row r="32" ht="12.75">
      <c r="A32" s="24" t="s">
        <v>88</v>
      </c>
    </row>
    <row r="33" ht="12.75">
      <c r="A33" s="24" t="s">
        <v>0</v>
      </c>
    </row>
    <row r="34" ht="12.75">
      <c r="A34" s="24" t="s">
        <v>1</v>
      </c>
    </row>
    <row r="36" ht="12.75">
      <c r="A36" s="26" t="s">
        <v>32</v>
      </c>
    </row>
    <row r="37" ht="12.75">
      <c r="A37" s="26" t="s">
        <v>36</v>
      </c>
    </row>
    <row r="38" ht="12.75">
      <c r="A38" s="26" t="s">
        <v>37</v>
      </c>
    </row>
    <row r="39" ht="12.75">
      <c r="A39" s="24" t="s">
        <v>2</v>
      </c>
    </row>
    <row r="40" ht="12.75">
      <c r="A40" s="26" t="s">
        <v>38</v>
      </c>
    </row>
    <row r="41" ht="12.75">
      <c r="A41" s="24" t="s">
        <v>3</v>
      </c>
    </row>
    <row r="42" ht="12.75">
      <c r="A42" s="26" t="s">
        <v>39</v>
      </c>
    </row>
    <row r="43" ht="12.75">
      <c r="A43" s="26" t="s">
        <v>40</v>
      </c>
    </row>
    <row r="44" ht="12.75">
      <c r="A44" s="26" t="s">
        <v>41</v>
      </c>
    </row>
    <row r="45" ht="12.75">
      <c r="A45" s="24" t="s">
        <v>4</v>
      </c>
    </row>
    <row r="46" ht="12.75">
      <c r="A46" s="26" t="s">
        <v>42</v>
      </c>
    </row>
    <row r="47" ht="12.75">
      <c r="A47" s="24" t="s">
        <v>5</v>
      </c>
    </row>
    <row r="48" ht="12.75">
      <c r="A48" s="26" t="s">
        <v>43</v>
      </c>
    </row>
    <row r="49" ht="12.75">
      <c r="A49" s="24" t="s">
        <v>6</v>
      </c>
    </row>
    <row r="51" ht="12.75">
      <c r="A51" s="24" t="s">
        <v>27</v>
      </c>
    </row>
    <row r="52" ht="12.75">
      <c r="A52" s="24" t="s">
        <v>28</v>
      </c>
    </row>
    <row r="54" ht="12.75">
      <c r="A54" s="32" t="s">
        <v>53</v>
      </c>
    </row>
    <row r="56" s="30" customFormat="1" ht="15">
      <c r="A56" s="30" t="s">
        <v>54</v>
      </c>
    </row>
    <row r="57" s="30" customFormat="1" ht="15">
      <c r="A57" s="30" t="s">
        <v>55</v>
      </c>
    </row>
    <row r="58" spans="1:5" s="30" customFormat="1" ht="15">
      <c r="A58" s="30" t="s">
        <v>56</v>
      </c>
      <c r="E58" s="30" t="s">
        <v>57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2" topLeftCell="B3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69" sqref="G68:G69"/>
    </sheetView>
  </sheetViews>
  <sheetFormatPr defaultColWidth="10.75390625" defaultRowHeight="12.75"/>
  <cols>
    <col min="1" max="1" width="4.375" style="4" bestFit="1" customWidth="1"/>
    <col min="2" max="2" width="7.25390625" style="18" customWidth="1"/>
    <col min="3" max="3" width="4.625" style="18" customWidth="1"/>
    <col min="4" max="4" width="7.00390625" style="17" customWidth="1"/>
    <col min="5" max="5" width="5.00390625" style="17" customWidth="1"/>
    <col min="6" max="6" width="6.125" style="18" customWidth="1"/>
    <col min="7" max="16384" width="10.75390625" style="4" customWidth="1"/>
  </cols>
  <sheetData>
    <row r="1" spans="1:6" ht="12.75">
      <c r="A1" s="2"/>
      <c r="B1" s="48" t="s">
        <v>7</v>
      </c>
      <c r="C1" s="49"/>
      <c r="D1" s="49"/>
      <c r="E1" s="49"/>
      <c r="F1" s="49"/>
    </row>
    <row r="2" spans="1:6" ht="24">
      <c r="A2" s="5"/>
      <c r="B2" s="20" t="s">
        <v>8</v>
      </c>
      <c r="C2" s="20"/>
      <c r="D2" s="21" t="s">
        <v>9</v>
      </c>
      <c r="E2" s="21"/>
      <c r="F2" s="19" t="s">
        <v>10</v>
      </c>
    </row>
    <row r="3" spans="1:6" ht="12">
      <c r="A3" s="6">
        <v>1901</v>
      </c>
      <c r="B3" s="17">
        <v>1.3846153846153846</v>
      </c>
      <c r="C3" s="17"/>
      <c r="D3" s="17">
        <v>1.9581418555935162</v>
      </c>
      <c r="F3" s="17"/>
    </row>
    <row r="4" spans="1:6" ht="12">
      <c r="A4" s="6">
        <v>1902</v>
      </c>
      <c r="B4" s="17">
        <v>1.3846153846153846</v>
      </c>
      <c r="C4" s="17"/>
      <c r="D4" s="17">
        <v>1.9581418555935162</v>
      </c>
      <c r="F4" s="17"/>
    </row>
    <row r="5" spans="1:6" ht="12">
      <c r="A5" s="6">
        <v>1903</v>
      </c>
      <c r="B5" s="17">
        <v>1.3846153846153846</v>
      </c>
      <c r="C5" s="17"/>
      <c r="D5" s="17">
        <v>1.9581418555935162</v>
      </c>
      <c r="F5" s="17"/>
    </row>
    <row r="6" spans="1:6" ht="12">
      <c r="A6" s="6">
        <v>1904</v>
      </c>
      <c r="B6" s="17">
        <v>2.26106745487678</v>
      </c>
      <c r="C6" s="17"/>
      <c r="D6" s="17">
        <v>3.2635697593225266</v>
      </c>
      <c r="F6" s="17">
        <v>13.846153846153847</v>
      </c>
    </row>
    <row r="7" spans="1:6" ht="12">
      <c r="A7" s="6">
        <v>1905</v>
      </c>
      <c r="B7" s="17">
        <v>2.26106745487678</v>
      </c>
      <c r="C7" s="17"/>
      <c r="D7" s="17">
        <v>3.2635697593225266</v>
      </c>
      <c r="F7" s="17">
        <v>13.846153846153847</v>
      </c>
    </row>
    <row r="8" spans="1:6" ht="12">
      <c r="A8" s="6">
        <v>1906</v>
      </c>
      <c r="B8" s="17">
        <v>2.26106745487678</v>
      </c>
      <c r="C8" s="17"/>
      <c r="D8" s="17">
        <v>3.2635697593225266</v>
      </c>
      <c r="F8" s="17">
        <v>13.846153846153847</v>
      </c>
    </row>
    <row r="9" spans="1:6" ht="12">
      <c r="A9" s="6">
        <v>1907</v>
      </c>
      <c r="B9" s="17">
        <v>2.26106745487678</v>
      </c>
      <c r="C9" s="17"/>
      <c r="D9" s="17">
        <v>3.2635697593225266</v>
      </c>
      <c r="F9" s="17">
        <v>13.846153846153847</v>
      </c>
    </row>
    <row r="10" spans="1:6" ht="12">
      <c r="A10" s="6">
        <v>1908</v>
      </c>
      <c r="B10" s="17">
        <v>2.26106745487678</v>
      </c>
      <c r="C10" s="17"/>
      <c r="D10" s="17">
        <v>3.2635697593225266</v>
      </c>
      <c r="F10" s="17">
        <v>13.846153846153847</v>
      </c>
    </row>
    <row r="11" spans="1:6" ht="12">
      <c r="A11" s="6">
        <v>1909</v>
      </c>
      <c r="B11" s="17">
        <v>2.26106745487678</v>
      </c>
      <c r="C11" s="17"/>
      <c r="D11" s="17">
        <v>3.2635697593225266</v>
      </c>
      <c r="F11" s="17">
        <v>13.846153846153847</v>
      </c>
    </row>
    <row r="12" spans="1:6" ht="12">
      <c r="A12" s="6">
        <v>1910</v>
      </c>
      <c r="B12" s="17">
        <v>2.26106745487678</v>
      </c>
      <c r="C12" s="17"/>
      <c r="D12" s="17">
        <v>3.2635697593225266</v>
      </c>
      <c r="F12" s="17"/>
    </row>
    <row r="13" spans="1:6" ht="12">
      <c r="A13" s="6">
        <v>1911</v>
      </c>
      <c r="B13" s="17"/>
      <c r="C13" s="17"/>
      <c r="D13" s="17">
        <v>3.28122677063442</v>
      </c>
      <c r="F13" s="17"/>
    </row>
    <row r="14" spans="1:6" ht="12">
      <c r="A14" s="6">
        <v>1912</v>
      </c>
      <c r="B14" s="17"/>
      <c r="C14" s="17"/>
      <c r="D14" s="17">
        <v>3.2988837819463077</v>
      </c>
      <c r="F14" s="17"/>
    </row>
    <row r="15" spans="1:6" ht="12">
      <c r="A15" s="6">
        <v>1913</v>
      </c>
      <c r="B15" s="17"/>
      <c r="C15" s="17"/>
      <c r="D15" s="17">
        <v>3.33</v>
      </c>
      <c r="F15" s="17"/>
    </row>
    <row r="16" spans="1:6" ht="12">
      <c r="A16" s="6">
        <v>1914</v>
      </c>
      <c r="B16" s="17">
        <v>2.31</v>
      </c>
      <c r="C16" s="17"/>
      <c r="D16" s="17">
        <v>3.3341978045700884</v>
      </c>
      <c r="F16" s="17"/>
    </row>
    <row r="17" spans="1:6" ht="12">
      <c r="A17" s="6">
        <v>1915</v>
      </c>
      <c r="B17" s="17">
        <v>2.31</v>
      </c>
      <c r="C17" s="17"/>
      <c r="D17" s="17">
        <v>3.33</v>
      </c>
      <c r="F17" s="17"/>
    </row>
    <row r="18" spans="1:6" ht="12">
      <c r="A18" s="6">
        <v>1916</v>
      </c>
      <c r="B18" s="17"/>
      <c r="C18" s="17"/>
      <c r="D18" s="17">
        <v>3.33</v>
      </c>
      <c r="F18" s="17"/>
    </row>
    <row r="19" spans="1:6" ht="12">
      <c r="A19" s="6">
        <v>1917</v>
      </c>
      <c r="B19" s="17"/>
      <c r="C19" s="17"/>
      <c r="D19" s="17">
        <v>3.8</v>
      </c>
      <c r="F19" s="17"/>
    </row>
    <row r="20" spans="1:6" ht="12">
      <c r="A20" s="6">
        <v>1918</v>
      </c>
      <c r="B20" s="17"/>
      <c r="C20" s="17"/>
      <c r="D20" s="17">
        <v>3.8</v>
      </c>
      <c r="F20" s="17"/>
    </row>
    <row r="21" spans="1:6" ht="12">
      <c r="A21" s="6">
        <v>1919</v>
      </c>
      <c r="B21" s="17"/>
      <c r="C21" s="17"/>
      <c r="D21" s="17">
        <v>4</v>
      </c>
      <c r="F21" s="17"/>
    </row>
    <row r="22" spans="1:6" ht="12">
      <c r="A22" s="6">
        <v>1920</v>
      </c>
      <c r="B22" s="17"/>
      <c r="C22" s="17"/>
      <c r="D22" s="17">
        <v>4.2</v>
      </c>
      <c r="F22" s="17"/>
    </row>
    <row r="23" spans="1:6" ht="12">
      <c r="A23" s="6">
        <v>1921</v>
      </c>
      <c r="B23" s="17">
        <v>3.453837587791331</v>
      </c>
      <c r="C23" s="17"/>
      <c r="D23" s="17">
        <v>4.426507764535934</v>
      </c>
      <c r="F23" s="17">
        <v>11.538461538461538</v>
      </c>
    </row>
    <row r="24" spans="1:6" ht="12">
      <c r="A24" s="6">
        <v>1922</v>
      </c>
      <c r="B24" s="17">
        <v>3.453837587791331</v>
      </c>
      <c r="C24" s="17"/>
      <c r="D24" s="17">
        <v>4.426507764535934</v>
      </c>
      <c r="F24" s="17">
        <v>11.538461538461538</v>
      </c>
    </row>
    <row r="25" spans="1:6" ht="12">
      <c r="A25" s="6">
        <v>1923</v>
      </c>
      <c r="B25" s="17">
        <v>3.453837587791331</v>
      </c>
      <c r="C25" s="17"/>
      <c r="D25" s="17">
        <v>4.426507764535934</v>
      </c>
      <c r="F25" s="17">
        <v>11.538461538461538</v>
      </c>
    </row>
    <row r="26" spans="1:6" ht="12">
      <c r="A26" s="6">
        <v>1924</v>
      </c>
      <c r="B26" s="17">
        <v>3.453837587791331</v>
      </c>
      <c r="C26" s="17"/>
      <c r="D26" s="17">
        <v>4.426507764535934</v>
      </c>
      <c r="F26" s="17">
        <v>15.384615384615385</v>
      </c>
    </row>
    <row r="27" spans="1:6" ht="12">
      <c r="A27" s="6">
        <v>1925</v>
      </c>
      <c r="B27" s="17">
        <v>3.1976322601271576</v>
      </c>
      <c r="C27" s="17"/>
      <c r="D27" s="17">
        <v>3.9162837111870323</v>
      </c>
      <c r="F27" s="17">
        <v>10.32031374230672</v>
      </c>
    </row>
    <row r="28" spans="1:6" ht="12">
      <c r="A28" s="6">
        <v>1926</v>
      </c>
      <c r="B28" s="17">
        <v>3.1976322601271576</v>
      </c>
      <c r="C28" s="17"/>
      <c r="D28" s="17">
        <v>3.9162837111870323</v>
      </c>
      <c r="F28" s="17">
        <v>10.32031374230672</v>
      </c>
    </row>
    <row r="29" spans="1:6" ht="12">
      <c r="A29" s="6">
        <v>1927</v>
      </c>
      <c r="B29" s="17">
        <v>3.6923076923076925</v>
      </c>
      <c r="C29" s="17"/>
      <c r="D29" s="17">
        <v>4.153846153846154</v>
      </c>
      <c r="F29" s="17">
        <v>10.32031374230672</v>
      </c>
    </row>
    <row r="30" spans="1:6" ht="12">
      <c r="A30" s="6">
        <v>1928</v>
      </c>
      <c r="B30" s="17">
        <v>3.6923076923076925</v>
      </c>
      <c r="C30" s="17"/>
      <c r="D30" s="17">
        <v>4.153846153846154</v>
      </c>
      <c r="F30" s="17">
        <v>10.32031374230672</v>
      </c>
    </row>
    <row r="31" spans="1:6" ht="12">
      <c r="A31" s="6">
        <v>1929</v>
      </c>
      <c r="B31" s="17">
        <v>3.6923076923076925</v>
      </c>
      <c r="C31" s="17"/>
      <c r="D31" s="17">
        <v>4.153846153846154</v>
      </c>
      <c r="F31" s="17">
        <v>10.32031374230672</v>
      </c>
    </row>
    <row r="32" spans="1:6" ht="12">
      <c r="A32" s="6">
        <v>1930</v>
      </c>
      <c r="B32" s="17">
        <v>3.6923076923076925</v>
      </c>
      <c r="C32" s="17"/>
      <c r="D32" s="17">
        <v>4.153846153846154</v>
      </c>
      <c r="F32" s="17">
        <v>10.32031374230672</v>
      </c>
    </row>
    <row r="33" spans="1:6" ht="12">
      <c r="A33" s="6">
        <v>1931</v>
      </c>
      <c r="B33" s="17">
        <v>4.128125496922689</v>
      </c>
      <c r="C33" s="17"/>
      <c r="D33" s="17">
        <v>6.076923076923077</v>
      </c>
      <c r="F33" s="17"/>
    </row>
    <row r="34" spans="1:6" ht="12">
      <c r="A34" s="6">
        <v>1932</v>
      </c>
      <c r="B34" s="17">
        <v>4.128125496922689</v>
      </c>
      <c r="C34" s="17"/>
      <c r="D34" s="17">
        <v>5.730769230769231</v>
      </c>
      <c r="F34" s="17"/>
    </row>
    <row r="35" spans="1:6" ht="12">
      <c r="A35" s="6">
        <v>1933</v>
      </c>
      <c r="B35" s="17">
        <v>4.128125496922689</v>
      </c>
      <c r="C35" s="17"/>
      <c r="D35" s="17">
        <v>5.576923076923077</v>
      </c>
      <c r="F35" s="17"/>
    </row>
    <row r="36" spans="1:6" ht="12">
      <c r="A36" s="6">
        <v>1934</v>
      </c>
      <c r="B36" s="17">
        <v>4.128125496922689</v>
      </c>
      <c r="C36" s="17"/>
      <c r="D36" s="17">
        <v>4.846153846153846</v>
      </c>
      <c r="F36" s="17"/>
    </row>
    <row r="37" spans="1:6" ht="12">
      <c r="A37" s="6">
        <v>1935</v>
      </c>
      <c r="B37" s="17"/>
      <c r="C37" s="17"/>
      <c r="D37" s="17">
        <v>4.8076923076923075</v>
      </c>
      <c r="F37" s="17"/>
    </row>
    <row r="38" spans="1:6" ht="12">
      <c r="A38" s="6">
        <v>1936</v>
      </c>
      <c r="B38" s="17"/>
      <c r="C38" s="17"/>
      <c r="D38" s="17">
        <v>4.8076923076923075</v>
      </c>
      <c r="F38" s="17"/>
    </row>
    <row r="39" spans="1:6" ht="12">
      <c r="A39" s="6">
        <v>1937</v>
      </c>
      <c r="B39" s="17">
        <v>3.6923076923076925</v>
      </c>
      <c r="C39" s="17"/>
      <c r="D39" s="17">
        <v>4.8076923076923075</v>
      </c>
      <c r="F39" s="17"/>
    </row>
    <row r="40" spans="1:6" ht="12">
      <c r="A40" s="6">
        <v>1938</v>
      </c>
      <c r="B40" s="17">
        <v>3.6923076923076925</v>
      </c>
      <c r="C40" s="17"/>
      <c r="D40" s="17">
        <v>4.8076923076923075</v>
      </c>
      <c r="F40" s="17"/>
    </row>
    <row r="41" spans="1:6" ht="12">
      <c r="A41" s="6">
        <v>1939</v>
      </c>
      <c r="B41" s="17">
        <v>3.6923076923076925</v>
      </c>
      <c r="C41" s="17"/>
      <c r="D41" s="17">
        <v>4.8076923076923075</v>
      </c>
      <c r="F41" s="17"/>
    </row>
    <row r="42" spans="1:6" ht="12">
      <c r="A42" s="6">
        <v>1940</v>
      </c>
      <c r="B42" s="17">
        <v>3.6923076923076925</v>
      </c>
      <c r="C42" s="17"/>
      <c r="D42" s="17">
        <v>4.8076923076923075</v>
      </c>
      <c r="F42" s="17"/>
    </row>
    <row r="43" spans="1:6" ht="12">
      <c r="A43" s="6">
        <v>1941</v>
      </c>
      <c r="B43" s="17"/>
      <c r="C43" s="17"/>
      <c r="D43" s="17">
        <v>4.8076923076923075</v>
      </c>
      <c r="F43" s="17"/>
    </row>
    <row r="44" spans="1:6" ht="12">
      <c r="A44" s="6">
        <v>1942</v>
      </c>
      <c r="B44" s="17"/>
      <c r="C44" s="17"/>
      <c r="D44" s="17">
        <v>4.8076923076923075</v>
      </c>
      <c r="F44" s="17"/>
    </row>
    <row r="45" spans="1:6" ht="12">
      <c r="A45" s="6">
        <v>1943</v>
      </c>
      <c r="B45" s="17"/>
      <c r="C45" s="17"/>
      <c r="D45" s="17">
        <v>5.262348115842174</v>
      </c>
      <c r="F45" s="17"/>
    </row>
    <row r="46" spans="1:6" ht="12">
      <c r="A46" s="6">
        <v>1944</v>
      </c>
      <c r="B46" s="17"/>
      <c r="C46" s="17"/>
      <c r="D46" s="17">
        <v>5.727541682765009</v>
      </c>
      <c r="F46" s="17"/>
    </row>
    <row r="47" spans="1:6" ht="12">
      <c r="A47" s="6">
        <v>1945</v>
      </c>
      <c r="B47" s="17"/>
      <c r="C47" s="17"/>
      <c r="D47" s="17">
        <v>5.727541682765009</v>
      </c>
      <c r="F47" s="17"/>
    </row>
    <row r="48" spans="1:6" ht="12">
      <c r="A48" s="6">
        <v>1946</v>
      </c>
      <c r="B48" s="17"/>
      <c r="C48" s="17"/>
      <c r="F48" s="17"/>
    </row>
    <row r="49" spans="1:6" ht="12">
      <c r="A49" s="6">
        <v>1947</v>
      </c>
      <c r="B49" s="17"/>
      <c r="C49" s="17"/>
      <c r="F49" s="17"/>
    </row>
    <row r="50" spans="1:6" ht="12">
      <c r="A50" s="6">
        <v>1948</v>
      </c>
      <c r="B50" s="17"/>
      <c r="C50" s="17"/>
      <c r="D50" s="17">
        <v>9</v>
      </c>
      <c r="F50" s="17"/>
    </row>
    <row r="51" spans="1:6" ht="12">
      <c r="A51" s="6">
        <v>1949</v>
      </c>
      <c r="B51" s="17">
        <v>11.991120975476845</v>
      </c>
      <c r="C51" s="17"/>
      <c r="D51" s="17">
        <v>11</v>
      </c>
      <c r="F51" s="17"/>
    </row>
    <row r="52" spans="1:6" ht="12">
      <c r="A52" s="6">
        <v>1950</v>
      </c>
      <c r="B52" s="17">
        <v>12.639751327042294</v>
      </c>
      <c r="C52" s="17"/>
      <c r="D52" s="17">
        <v>13</v>
      </c>
      <c r="F52" s="17">
        <v>36.87817782917156</v>
      </c>
    </row>
    <row r="53" spans="1:6" ht="12">
      <c r="A53" s="6">
        <v>1951</v>
      </c>
      <c r="B53" s="17">
        <v>12.639751327042294</v>
      </c>
      <c r="C53" s="17"/>
      <c r="D53" s="17">
        <v>16.1245154965971</v>
      </c>
      <c r="F53" s="17">
        <v>36.87817782917156</v>
      </c>
    </row>
    <row r="54" spans="1:6" ht="12">
      <c r="A54" s="6">
        <v>1952</v>
      </c>
      <c r="B54" s="17">
        <v>13.652491807152957</v>
      </c>
      <c r="C54" s="17"/>
      <c r="D54" s="17">
        <v>16.1245154965971</v>
      </c>
      <c r="F54" s="17">
        <v>36.87817782917156</v>
      </c>
    </row>
    <row r="55" spans="1:6" ht="12">
      <c r="A55" s="6">
        <v>1953</v>
      </c>
      <c r="B55" s="17">
        <v>13.330793643725702</v>
      </c>
      <c r="C55" s="17"/>
      <c r="D55" s="17">
        <v>16</v>
      </c>
      <c r="F55" s="17">
        <v>38</v>
      </c>
    </row>
    <row r="56" spans="1:6" ht="12">
      <c r="A56" s="6">
        <v>1954</v>
      </c>
      <c r="B56" s="17">
        <v>13.416407864998739</v>
      </c>
      <c r="C56" s="17"/>
      <c r="D56" s="17">
        <v>16</v>
      </c>
      <c r="F56" s="17">
        <v>38</v>
      </c>
    </row>
    <row r="57" spans="1:6" ht="12">
      <c r="A57" s="6">
        <v>1955</v>
      </c>
      <c r="B57" s="17">
        <v>14.69693845669907</v>
      </c>
      <c r="C57" s="17"/>
      <c r="D57" s="17">
        <v>14.69693845669907</v>
      </c>
      <c r="F57" s="17"/>
    </row>
    <row r="58" spans="1:6" ht="12">
      <c r="A58" s="6">
        <v>1956</v>
      </c>
      <c r="B58" s="17">
        <v>12</v>
      </c>
      <c r="C58" s="17"/>
      <c r="D58" s="17">
        <v>18.33030277982336</v>
      </c>
      <c r="F58" s="22"/>
    </row>
    <row r="59" spans="1:6" ht="12">
      <c r="A59" s="6">
        <v>1957</v>
      </c>
      <c r="B59" s="17">
        <v>15</v>
      </c>
      <c r="C59" s="17"/>
      <c r="D59" s="17">
        <v>19.7484176581315</v>
      </c>
      <c r="F59" s="22"/>
    </row>
    <row r="60" spans="1:6" ht="12">
      <c r="A60" s="6">
        <v>1958</v>
      </c>
      <c r="B60" s="17">
        <v>15</v>
      </c>
      <c r="C60" s="17"/>
      <c r="D60" s="17">
        <v>21.023796041628646</v>
      </c>
      <c r="F60" s="22"/>
    </row>
    <row r="61" spans="1:6" ht="12">
      <c r="A61" s="6">
        <v>1959</v>
      </c>
      <c r="B61" s="17">
        <v>17</v>
      </c>
      <c r="C61" s="17"/>
      <c r="D61" s="17">
        <v>21.023796041628646</v>
      </c>
      <c r="F61" s="22"/>
    </row>
    <row r="62" spans="1:6" ht="12">
      <c r="A62" s="6">
        <v>1960</v>
      </c>
      <c r="B62" s="17">
        <v>26.324893162176366</v>
      </c>
      <c r="C62" s="17"/>
      <c r="D62" s="17">
        <v>21.817424229271424</v>
      </c>
      <c r="F62" s="22"/>
    </row>
    <row r="63" spans="1:6" ht="12">
      <c r="A63" s="6">
        <v>1961</v>
      </c>
      <c r="B63" s="17"/>
      <c r="C63" s="17"/>
      <c r="D63" s="17">
        <v>23.076923076923084</v>
      </c>
      <c r="F63" s="22"/>
    </row>
    <row r="64" spans="1:6" ht="12">
      <c r="A64" s="6">
        <v>1962</v>
      </c>
      <c r="B64" s="17"/>
      <c r="C64" s="17"/>
      <c r="F64" s="22"/>
    </row>
    <row r="65" spans="1:6" ht="12">
      <c r="A65" s="6"/>
      <c r="B65" s="17"/>
      <c r="C65" s="17"/>
      <c r="F65" s="22"/>
    </row>
    <row r="66" spans="1:6" ht="12">
      <c r="A66" s="6"/>
      <c r="B66" s="17"/>
      <c r="C66" s="17"/>
      <c r="F66" s="22"/>
    </row>
    <row r="67" spans="1:6" ht="12">
      <c r="A67" s="6"/>
      <c r="B67" s="17"/>
      <c r="C67" s="17"/>
      <c r="F67" s="22"/>
    </row>
  </sheetData>
  <sheetProtection/>
  <mergeCells count="1">
    <mergeCell ref="B1:F1"/>
  </mergeCells>
  <printOptions/>
  <pageMargins left="0.75" right="0.75" top="1" bottom="1" header="0.5" footer="0.5"/>
  <pageSetup fitToHeight="1" fitToWidth="1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Z83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3" sqref="F13"/>
    </sheetView>
  </sheetViews>
  <sheetFormatPr defaultColWidth="10.75390625" defaultRowHeight="12.75"/>
  <cols>
    <col min="1" max="1" width="6.00390625" style="3" customWidth="1"/>
    <col min="2" max="7" width="8.125" style="7" customWidth="1"/>
    <col min="8" max="8" width="8.125" style="2" customWidth="1"/>
    <col min="9" max="18" width="8.125" style="7" customWidth="1"/>
    <col min="19" max="19" width="6.125" style="2" customWidth="1"/>
    <col min="20" max="25" width="8.125" style="7" customWidth="1"/>
    <col min="26" max="26" width="8.125" style="2" customWidth="1"/>
    <col min="27" max="35" width="8.125" style="7" customWidth="1"/>
    <col min="36" max="36" width="10.75390625" style="15" customWidth="1"/>
    <col min="37" max="44" width="10.75390625" style="7" customWidth="1"/>
    <col min="45" max="45" width="10.75390625" style="1" customWidth="1"/>
    <col min="46" max="46" width="10.75390625" style="27" customWidth="1"/>
    <col min="47" max="47" width="10.75390625" style="2" customWidth="1"/>
    <col min="48" max="48" width="13.375" style="7" customWidth="1"/>
    <col min="49" max="49" width="10.75390625" style="7" customWidth="1"/>
    <col min="50" max="50" width="10.75390625" style="4" customWidth="1"/>
    <col min="51" max="51" width="13.125" style="4" customWidth="1"/>
    <col min="52" max="16384" width="10.75390625" style="4" customWidth="1"/>
  </cols>
  <sheetData>
    <row r="2" spans="2:52" ht="15.75">
      <c r="B2" s="40" t="s">
        <v>63</v>
      </c>
      <c r="C2" s="41"/>
      <c r="D2" s="41"/>
      <c r="E2" s="41"/>
      <c r="F2" s="41"/>
      <c r="G2" s="41"/>
      <c r="H2" s="42"/>
      <c r="I2" s="41"/>
      <c r="J2" s="41"/>
      <c r="K2" s="41"/>
      <c r="L2" s="41"/>
      <c r="M2" s="41"/>
      <c r="N2" s="41"/>
      <c r="O2" s="41"/>
      <c r="P2" s="41"/>
      <c r="Q2" s="41"/>
      <c r="R2" s="41"/>
      <c r="T2" s="37" t="s">
        <v>62</v>
      </c>
      <c r="U2" s="38"/>
      <c r="V2" s="38"/>
      <c r="W2" s="38"/>
      <c r="X2" s="38"/>
      <c r="Y2" s="38"/>
      <c r="Z2" s="39"/>
      <c r="AA2" s="38"/>
      <c r="AB2" s="38"/>
      <c r="AC2" s="38"/>
      <c r="AD2" s="38"/>
      <c r="AE2" s="38"/>
      <c r="AF2" s="38"/>
      <c r="AG2" s="38"/>
      <c r="AH2" s="38"/>
      <c r="AJ2" s="43" t="s">
        <v>84</v>
      </c>
      <c r="AK2" s="44"/>
      <c r="AL2" s="44"/>
      <c r="AM2" s="44"/>
      <c r="AN2" s="44"/>
      <c r="AO2" s="44"/>
      <c r="AP2" s="44"/>
      <c r="AQ2" s="44"/>
      <c r="AR2" s="44"/>
      <c r="AS2" s="45"/>
      <c r="AT2" s="45"/>
      <c r="AU2" s="46"/>
      <c r="AV2" s="44"/>
      <c r="AW2" s="44"/>
      <c r="AX2" s="47"/>
      <c r="AY2" s="47"/>
      <c r="AZ2" s="47"/>
    </row>
    <row r="3" spans="2:52" ht="12">
      <c r="B3" s="36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T3" s="36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5"/>
      <c r="AK3" s="33"/>
      <c r="AL3" s="33"/>
      <c r="AM3" s="33"/>
      <c r="AN3" s="33"/>
      <c r="AO3" s="33"/>
      <c r="AP3" s="33"/>
      <c r="AQ3" s="33"/>
      <c r="AR3" s="33"/>
      <c r="AS3" s="33"/>
      <c r="AT3" s="33"/>
      <c r="AV3" s="23" t="s">
        <v>67</v>
      </c>
      <c r="AW3" s="23"/>
      <c r="AY3" s="23" t="s">
        <v>29</v>
      </c>
      <c r="AZ3" s="23"/>
    </row>
    <row r="4" spans="2:52" ht="12">
      <c r="B4" s="7" t="s">
        <v>11</v>
      </c>
      <c r="C4" s="7" t="s">
        <v>12</v>
      </c>
      <c r="D4" s="7" t="s">
        <v>13</v>
      </c>
      <c r="E4" s="7" t="s">
        <v>24</v>
      </c>
      <c r="F4" s="7" t="s">
        <v>65</v>
      </c>
      <c r="G4" s="7" t="s">
        <v>66</v>
      </c>
      <c r="H4" s="7" t="s">
        <v>23</v>
      </c>
      <c r="I4" s="7" t="s">
        <v>15</v>
      </c>
      <c r="J4" s="7" t="s">
        <v>16</v>
      </c>
      <c r="K4" s="7" t="s">
        <v>17</v>
      </c>
      <c r="L4" s="7" t="s">
        <v>18</v>
      </c>
      <c r="M4" s="7" t="s">
        <v>19</v>
      </c>
      <c r="N4" s="7" t="s">
        <v>14</v>
      </c>
      <c r="O4" s="7" t="s">
        <v>20</v>
      </c>
      <c r="P4" s="7" t="s">
        <v>21</v>
      </c>
      <c r="Q4" s="7" t="s">
        <v>25</v>
      </c>
      <c r="R4" s="7" t="s">
        <v>22</v>
      </c>
      <c r="T4" s="7" t="s">
        <v>11</v>
      </c>
      <c r="U4" s="7" t="s">
        <v>12</v>
      </c>
      <c r="V4" s="7" t="s">
        <v>13</v>
      </c>
      <c r="W4" s="7" t="s">
        <v>24</v>
      </c>
      <c r="X4" s="7" t="s">
        <v>65</v>
      </c>
      <c r="Y4" s="7" t="s">
        <v>66</v>
      </c>
      <c r="Z4" s="7" t="s">
        <v>23</v>
      </c>
      <c r="AA4" s="7" t="s">
        <v>15</v>
      </c>
      <c r="AB4" s="7" t="s">
        <v>16</v>
      </c>
      <c r="AC4" s="7" t="s">
        <v>17</v>
      </c>
      <c r="AD4" s="7" t="s">
        <v>18</v>
      </c>
      <c r="AE4" s="7" t="s">
        <v>19</v>
      </c>
      <c r="AF4" s="7" t="s">
        <v>14</v>
      </c>
      <c r="AG4" s="7" t="s">
        <v>21</v>
      </c>
      <c r="AH4" s="7" t="s">
        <v>22</v>
      </c>
      <c r="AJ4" s="15" t="s">
        <v>12</v>
      </c>
      <c r="AK4" s="7" t="s">
        <v>13</v>
      </c>
      <c r="AL4" s="7" t="s">
        <v>16</v>
      </c>
      <c r="AM4" s="7" t="s">
        <v>17</v>
      </c>
      <c r="AN4" s="7" t="s">
        <v>19</v>
      </c>
      <c r="AO4" s="7" t="s">
        <v>20</v>
      </c>
      <c r="AP4" s="7" t="s">
        <v>21</v>
      </c>
      <c r="AQ4" s="7" t="s">
        <v>64</v>
      </c>
      <c r="AR4" s="7" t="s">
        <v>22</v>
      </c>
      <c r="AS4" s="1" t="s">
        <v>82</v>
      </c>
      <c r="AT4" s="27" t="s">
        <v>83</v>
      </c>
      <c r="AV4" s="7" t="s">
        <v>68</v>
      </c>
      <c r="AY4" s="7" t="s">
        <v>68</v>
      </c>
      <c r="AZ4" s="7"/>
    </row>
    <row r="5" spans="2:52" ht="12">
      <c r="B5" s="7" t="s">
        <v>58</v>
      </c>
      <c r="C5" s="7" t="s">
        <v>58</v>
      </c>
      <c r="D5" s="7" t="s">
        <v>58</v>
      </c>
      <c r="E5" s="7" t="s">
        <v>58</v>
      </c>
      <c r="F5" s="7" t="s">
        <v>58</v>
      </c>
      <c r="G5" s="7" t="s">
        <v>58</v>
      </c>
      <c r="H5" s="7" t="s">
        <v>58</v>
      </c>
      <c r="I5" s="7" t="s">
        <v>58</v>
      </c>
      <c r="J5" s="7" t="s">
        <v>58</v>
      </c>
      <c r="K5" s="7" t="s">
        <v>58</v>
      </c>
      <c r="L5" s="7" t="s">
        <v>58</v>
      </c>
      <c r="M5" s="7" t="s">
        <v>58</v>
      </c>
      <c r="N5" s="7" t="s">
        <v>58</v>
      </c>
      <c r="O5" s="7" t="s">
        <v>59</v>
      </c>
      <c r="P5" s="7" t="s">
        <v>58</v>
      </c>
      <c r="Q5" s="7" t="s">
        <v>60</v>
      </c>
      <c r="R5" s="7" t="s">
        <v>58</v>
      </c>
      <c r="T5" s="7" t="s">
        <v>61</v>
      </c>
      <c r="U5" s="7" t="s">
        <v>61</v>
      </c>
      <c r="V5" s="7" t="s">
        <v>61</v>
      </c>
      <c r="W5" s="7" t="s">
        <v>61</v>
      </c>
      <c r="X5" s="7" t="s">
        <v>61</v>
      </c>
      <c r="Y5" s="7" t="s">
        <v>61</v>
      </c>
      <c r="Z5" s="7" t="s">
        <v>61</v>
      </c>
      <c r="AA5" s="7" t="s">
        <v>61</v>
      </c>
      <c r="AB5" s="7" t="s">
        <v>61</v>
      </c>
      <c r="AC5" s="7" t="s">
        <v>61</v>
      </c>
      <c r="AD5" s="7" t="s">
        <v>61</v>
      </c>
      <c r="AE5" s="7" t="s">
        <v>61</v>
      </c>
      <c r="AF5" s="7" t="s">
        <v>61</v>
      </c>
      <c r="AG5" s="7" t="s">
        <v>61</v>
      </c>
      <c r="AH5" s="7" t="s">
        <v>61</v>
      </c>
      <c r="AJ5" s="15" t="s">
        <v>70</v>
      </c>
      <c r="AK5" s="7" t="s">
        <v>71</v>
      </c>
      <c r="AL5" s="7" t="s">
        <v>72</v>
      </c>
      <c r="AM5" s="7" t="s">
        <v>73</v>
      </c>
      <c r="AN5" s="7" t="s">
        <v>72</v>
      </c>
      <c r="AO5" s="7" t="s">
        <v>75</v>
      </c>
      <c r="AP5" s="7" t="s">
        <v>76</v>
      </c>
      <c r="AQ5" s="7" t="s">
        <v>74</v>
      </c>
      <c r="AR5" s="7" t="s">
        <v>85</v>
      </c>
      <c r="AS5" s="1" t="s">
        <v>77</v>
      </c>
      <c r="AT5" s="27" t="s">
        <v>77</v>
      </c>
      <c r="AV5" s="7" t="s">
        <v>78</v>
      </c>
      <c r="AW5" s="7" t="s">
        <v>79</v>
      </c>
      <c r="AY5" s="7" t="s">
        <v>78</v>
      </c>
      <c r="AZ5" s="7" t="s">
        <v>79</v>
      </c>
    </row>
    <row r="6" spans="1:52" ht="12">
      <c r="A6" s="16">
        <v>1901</v>
      </c>
      <c r="B6" s="7">
        <v>6</v>
      </c>
      <c r="C6" s="28">
        <v>1.44</v>
      </c>
      <c r="D6" s="28">
        <v>0.6</v>
      </c>
      <c r="E6" s="8"/>
      <c r="F6" s="8"/>
      <c r="G6" s="8"/>
      <c r="I6" s="28">
        <v>13.835294117647058</v>
      </c>
      <c r="J6" s="28">
        <v>12.298039215686273</v>
      </c>
      <c r="K6" s="7">
        <v>6</v>
      </c>
      <c r="L6" s="7">
        <v>2</v>
      </c>
      <c r="M6" s="7">
        <v>15.244684529351538</v>
      </c>
      <c r="N6" s="7">
        <v>28</v>
      </c>
      <c r="O6" s="28">
        <v>3.1</v>
      </c>
      <c r="P6" s="28">
        <v>5.457821558276872</v>
      </c>
      <c r="Q6" s="28">
        <v>4.248401095984798</v>
      </c>
      <c r="R6" s="8"/>
      <c r="T6" s="7">
        <f>IF(ISBLANK(B6),"",B6*2.20463)</f>
        <v>13.22778</v>
      </c>
      <c r="U6" s="7">
        <f aca="true" t="shared" si="0" ref="U6:AF6">IF(ISBLANK(C6),"",C6*2.20463)</f>
        <v>3.1746671999999996</v>
      </c>
      <c r="V6" s="7">
        <f t="shared" si="0"/>
        <v>1.3227779999999998</v>
      </c>
      <c r="Z6" s="7"/>
      <c r="AA6" s="7">
        <f t="shared" si="0"/>
        <v>30.50170447058823</v>
      </c>
      <c r="AB6" s="7">
        <f t="shared" si="0"/>
        <v>27.112626196078427</v>
      </c>
      <c r="AC6" s="7">
        <f t="shared" si="0"/>
        <v>13.22778</v>
      </c>
      <c r="AD6" s="7">
        <f t="shared" si="0"/>
        <v>4.40926</v>
      </c>
      <c r="AE6" s="7">
        <f t="shared" si="0"/>
        <v>33.60888885394428</v>
      </c>
      <c r="AF6" s="7">
        <f t="shared" si="0"/>
        <v>61.729639999999996</v>
      </c>
      <c r="AG6" s="7">
        <f>IF(ISBLANK(P6),"",P6*2.20463)</f>
        <v>12.03247714202394</v>
      </c>
      <c r="AI6" s="8"/>
      <c r="AJ6" s="15">
        <v>603.36</v>
      </c>
      <c r="AK6" s="7">
        <v>244.79999999999998</v>
      </c>
      <c r="AL6" s="7">
        <v>81.1670588235294</v>
      </c>
      <c r="AM6" s="7">
        <v>26.400000000000002</v>
      </c>
      <c r="AN6" s="7">
        <v>100.61491789372015</v>
      </c>
      <c r="AO6" s="7">
        <v>9.3</v>
      </c>
      <c r="AP6" s="7">
        <v>15.827682519002927</v>
      </c>
      <c r="AQ6" s="7">
        <v>12.745203287954395</v>
      </c>
      <c r="AS6" s="1">
        <v>490.8548625242068</v>
      </c>
      <c r="AT6" s="27">
        <v>849.4148625242069</v>
      </c>
      <c r="AV6" s="7">
        <v>564.4830919028377</v>
      </c>
      <c r="AW6" s="7">
        <v>1693.4492757085131</v>
      </c>
      <c r="AY6" s="7">
        <v>976.8270919028379</v>
      </c>
      <c r="AZ6" s="7">
        <v>2930.4812757085137</v>
      </c>
    </row>
    <row r="7" spans="1:52" ht="12">
      <c r="A7" s="16">
        <v>1902</v>
      </c>
      <c r="B7" s="7">
        <v>6.000000000000001</v>
      </c>
      <c r="C7" s="7">
        <v>1.4399999999999997</v>
      </c>
      <c r="D7" s="28">
        <v>0.5969096671949286</v>
      </c>
      <c r="E7" s="8"/>
      <c r="F7" s="8"/>
      <c r="G7" s="8"/>
      <c r="I7" s="28">
        <v>13.764034678847763</v>
      </c>
      <c r="J7" s="28">
        <v>12.234697492309122</v>
      </c>
      <c r="K7" s="7">
        <v>6</v>
      </c>
      <c r="L7" s="7">
        <v>2</v>
      </c>
      <c r="M7" s="7">
        <v>15.244684529351538</v>
      </c>
      <c r="N7" s="7">
        <v>28</v>
      </c>
      <c r="O7" s="28">
        <v>3.1</v>
      </c>
      <c r="P7" s="28">
        <v>5.457821558276872</v>
      </c>
      <c r="Q7" s="28">
        <v>4.248401095984798</v>
      </c>
      <c r="R7" s="8"/>
      <c r="T7" s="7">
        <f aca="true" t="shared" si="1" ref="T7:T46">IF(ISBLANK(B7),"",B7*2.20463)</f>
        <v>13.227780000000001</v>
      </c>
      <c r="U7" s="7">
        <f aca="true" t="shared" si="2" ref="U7:U67">IF(ISBLANK(C7),"",C7*2.20463)</f>
        <v>3.174667199999999</v>
      </c>
      <c r="V7" s="7">
        <f aca="true" t="shared" si="3" ref="V7:V67">IF(ISBLANK(D7),"",D7*2.20463)</f>
        <v>1.3159649595879552</v>
      </c>
      <c r="Z7" s="7"/>
      <c r="AA7" s="7">
        <f aca="true" t="shared" si="4" ref="AA7:AA67">IF(ISBLANK(I7),"",I7*2.20463)</f>
        <v>30.34460377402814</v>
      </c>
      <c r="AB7" s="7">
        <f aca="true" t="shared" si="5" ref="AB7:AB67">IF(ISBLANK(J7),"",J7*2.20463)</f>
        <v>26.972981132469457</v>
      </c>
      <c r="AC7" s="7">
        <f aca="true" t="shared" si="6" ref="AC7:AC67">IF(ISBLANK(K7),"",K7*2.20463)</f>
        <v>13.22778</v>
      </c>
      <c r="AD7" s="7">
        <f aca="true" t="shared" si="7" ref="AD7:AD67">IF(ISBLANK(L7),"",L7*2.20463)</f>
        <v>4.40926</v>
      </c>
      <c r="AE7" s="7">
        <f aca="true" t="shared" si="8" ref="AE7:AE46">IF(ISBLANK(M7),"",M7*2.20463)</f>
        <v>33.60888885394428</v>
      </c>
      <c r="AF7" s="7">
        <f aca="true" t="shared" si="9" ref="AF7:AF46">IF(ISBLANK(N7),"",N7*2.20463)</f>
        <v>61.729639999999996</v>
      </c>
      <c r="AG7" s="7">
        <f aca="true" t="shared" si="10" ref="AG7:AG46">IF(ISBLANK(P7),"",P7*2.20463)</f>
        <v>12.03247714202394</v>
      </c>
      <c r="AI7" s="8"/>
      <c r="AJ7" s="15">
        <v>603.3599999999999</v>
      </c>
      <c r="AK7" s="7">
        <v>243.53914421553085</v>
      </c>
      <c r="AL7" s="7">
        <v>80.7490034492402</v>
      </c>
      <c r="AM7" s="7">
        <v>26.400000000000002</v>
      </c>
      <c r="AN7" s="7">
        <v>100.61491789372015</v>
      </c>
      <c r="AO7" s="7">
        <v>9.3</v>
      </c>
      <c r="AP7" s="7">
        <v>15.827682519002927</v>
      </c>
      <c r="AQ7" s="7">
        <v>12.745203287954395</v>
      </c>
      <c r="AS7" s="1">
        <v>489.17595136544844</v>
      </c>
      <c r="AT7" s="27">
        <v>848.9968071499176</v>
      </c>
      <c r="AV7" s="7">
        <v>562.5523440702657</v>
      </c>
      <c r="AW7" s="7">
        <v>1687.657032210797</v>
      </c>
      <c r="AY7" s="7">
        <v>976.3463282224051</v>
      </c>
      <c r="AZ7" s="7">
        <v>2929.038984667215</v>
      </c>
    </row>
    <row r="8" spans="1:52" ht="12">
      <c r="A8" s="16">
        <v>1903</v>
      </c>
      <c r="B8" s="28">
        <v>6.107142857142858</v>
      </c>
      <c r="C8" s="28">
        <v>1.2199999999999998</v>
      </c>
      <c r="D8" s="28">
        <v>0.5878551618745754</v>
      </c>
      <c r="E8" s="8"/>
      <c r="F8" s="8"/>
      <c r="G8" s="8"/>
      <c r="H8" s="11"/>
      <c r="I8" s="28">
        <v>13.55524843851962</v>
      </c>
      <c r="J8" s="28">
        <v>12.04910972312855</v>
      </c>
      <c r="K8" s="28">
        <v>6</v>
      </c>
      <c r="L8" s="28">
        <v>2</v>
      </c>
      <c r="M8" s="28">
        <v>15.789137548256951</v>
      </c>
      <c r="N8" s="28">
        <v>29</v>
      </c>
      <c r="O8" s="28">
        <v>3.08</v>
      </c>
      <c r="P8" s="28">
        <v>5.422609806287989</v>
      </c>
      <c r="Q8" s="28">
        <v>4.220992056655864</v>
      </c>
      <c r="R8" s="8"/>
      <c r="T8" s="7">
        <f t="shared" si="1"/>
        <v>13.463990357142858</v>
      </c>
      <c r="U8" s="7">
        <f t="shared" si="2"/>
        <v>2.6896485999999995</v>
      </c>
      <c r="V8" s="7">
        <f t="shared" si="3"/>
        <v>1.2960031255235451</v>
      </c>
      <c r="Z8" s="7"/>
      <c r="AA8" s="7">
        <f t="shared" si="4"/>
        <v>29.884307365013505</v>
      </c>
      <c r="AB8" s="7">
        <f t="shared" si="5"/>
        <v>26.563828768900894</v>
      </c>
      <c r="AC8" s="7">
        <f t="shared" si="6"/>
        <v>13.22778</v>
      </c>
      <c r="AD8" s="7">
        <f t="shared" si="7"/>
        <v>4.40926</v>
      </c>
      <c r="AE8" s="7">
        <f t="shared" si="8"/>
        <v>34.80920631301372</v>
      </c>
      <c r="AF8" s="7">
        <f t="shared" si="9"/>
        <v>63.93427</v>
      </c>
      <c r="AG8" s="7">
        <f t="shared" si="10"/>
        <v>11.954848257236689</v>
      </c>
      <c r="AI8" s="8"/>
      <c r="AJ8" s="15">
        <v>511.1799999999999</v>
      </c>
      <c r="AK8" s="7">
        <v>239.84490604482679</v>
      </c>
      <c r="AL8" s="7">
        <v>79.52412417264843</v>
      </c>
      <c r="AM8" s="7">
        <v>26.400000000000002</v>
      </c>
      <c r="AN8" s="7">
        <v>104.20830781849587</v>
      </c>
      <c r="AO8" s="7">
        <v>9.24</v>
      </c>
      <c r="AP8" s="7">
        <v>15.725568438235166</v>
      </c>
      <c r="AQ8" s="7">
        <v>12.662976169967592</v>
      </c>
      <c r="AS8" s="1">
        <v>487.6058826441738</v>
      </c>
      <c r="AT8" s="27">
        <v>758.940976599347</v>
      </c>
      <c r="AV8" s="7">
        <v>560.7467650407998</v>
      </c>
      <c r="AW8" s="7">
        <v>1682.2402951223994</v>
      </c>
      <c r="AY8" s="7">
        <v>872.782123089249</v>
      </c>
      <c r="AZ8" s="7">
        <v>2618.346369267747</v>
      </c>
    </row>
    <row r="9" spans="1:52" ht="12">
      <c r="A9" s="16">
        <v>1904</v>
      </c>
      <c r="B9" s="7">
        <v>6.214285714285715</v>
      </c>
      <c r="C9" s="7">
        <v>1</v>
      </c>
      <c r="D9" s="28">
        <v>0.5788006565542223</v>
      </c>
      <c r="E9" s="8"/>
      <c r="F9" s="8"/>
      <c r="G9" s="8"/>
      <c r="I9" s="28">
        <v>13.346462198191478</v>
      </c>
      <c r="J9" s="28">
        <v>11.86352195394798</v>
      </c>
      <c r="K9" s="7">
        <v>6</v>
      </c>
      <c r="L9" s="7">
        <v>2</v>
      </c>
      <c r="M9" s="7">
        <v>16.333590567162364</v>
      </c>
      <c r="N9" s="7">
        <v>30</v>
      </c>
      <c r="O9" s="28">
        <v>3.06</v>
      </c>
      <c r="P9" s="28">
        <v>5.387398054299106</v>
      </c>
      <c r="Q9" s="28">
        <v>4.1935830173269295</v>
      </c>
      <c r="R9" s="8"/>
      <c r="T9" s="7">
        <f t="shared" si="1"/>
        <v>13.700200714285716</v>
      </c>
      <c r="U9" s="7">
        <f t="shared" si="2"/>
        <v>2.20463</v>
      </c>
      <c r="V9" s="7">
        <f t="shared" si="3"/>
        <v>1.276041291459135</v>
      </c>
      <c r="Z9" s="7"/>
      <c r="AA9" s="7">
        <f t="shared" si="4"/>
        <v>29.424010955998877</v>
      </c>
      <c r="AB9" s="7">
        <f t="shared" si="5"/>
        <v>26.154676405332335</v>
      </c>
      <c r="AC9" s="7">
        <f t="shared" si="6"/>
        <v>13.22778</v>
      </c>
      <c r="AD9" s="7">
        <f t="shared" si="7"/>
        <v>4.40926</v>
      </c>
      <c r="AE9" s="7">
        <f t="shared" si="8"/>
        <v>36.00952377208316</v>
      </c>
      <c r="AF9" s="7">
        <f t="shared" si="9"/>
        <v>66.13889999999999</v>
      </c>
      <c r="AG9" s="7">
        <f t="shared" si="10"/>
        <v>11.877219372449437</v>
      </c>
      <c r="AI9" s="8"/>
      <c r="AJ9" s="15">
        <v>419</v>
      </c>
      <c r="AK9" s="7">
        <v>236.1506678741227</v>
      </c>
      <c r="AL9" s="7">
        <v>78.29924489605666</v>
      </c>
      <c r="AM9" s="7">
        <v>26.400000000000002</v>
      </c>
      <c r="AN9" s="7">
        <v>107.8016977432716</v>
      </c>
      <c r="AO9" s="7">
        <v>9.18</v>
      </c>
      <c r="AP9" s="7">
        <v>15.623454357467406</v>
      </c>
      <c r="AQ9" s="7">
        <v>12.580749051980789</v>
      </c>
      <c r="AS9" s="1">
        <v>486.0358139228991</v>
      </c>
      <c r="AT9" s="27">
        <v>668.8851460487765</v>
      </c>
      <c r="AV9" s="7">
        <v>558.9411860113339</v>
      </c>
      <c r="AW9" s="7">
        <v>1676.8235580340017</v>
      </c>
      <c r="AY9" s="7">
        <v>769.217917956093</v>
      </c>
      <c r="AZ9" s="7">
        <v>2307.6537538682787</v>
      </c>
    </row>
    <row r="10" spans="1:52" ht="12">
      <c r="A10" s="16">
        <v>1905</v>
      </c>
      <c r="B10" s="7">
        <v>6.214285714285714</v>
      </c>
      <c r="C10" s="7">
        <v>1</v>
      </c>
      <c r="D10" s="28">
        <v>0.5797193877551021</v>
      </c>
      <c r="E10" s="8"/>
      <c r="F10" s="8"/>
      <c r="G10" s="8"/>
      <c r="I10" s="28">
        <v>13.36764705882353</v>
      </c>
      <c r="J10" s="28">
        <v>11.882352941176471</v>
      </c>
      <c r="K10" s="7">
        <v>6</v>
      </c>
      <c r="L10" s="7">
        <v>2</v>
      </c>
      <c r="M10" s="7">
        <v>16.333590567162364</v>
      </c>
      <c r="N10" s="7">
        <v>30</v>
      </c>
      <c r="O10" s="7">
        <v>3.055942689203122</v>
      </c>
      <c r="P10" s="28">
        <v>5.380254803223031</v>
      </c>
      <c r="Q10" s="28">
        <v>4.188022667766862</v>
      </c>
      <c r="R10" s="8"/>
      <c r="T10" s="7">
        <f t="shared" si="1"/>
        <v>13.700200714285714</v>
      </c>
      <c r="U10" s="7">
        <f t="shared" si="2"/>
        <v>2.20463</v>
      </c>
      <c r="V10" s="7">
        <f t="shared" si="3"/>
        <v>1.2780667538265307</v>
      </c>
      <c r="Z10" s="7"/>
      <c r="AA10" s="7">
        <f t="shared" si="4"/>
        <v>29.470715735294117</v>
      </c>
      <c r="AB10" s="7">
        <f t="shared" si="5"/>
        <v>26.196191764705883</v>
      </c>
      <c r="AC10" s="7">
        <f t="shared" si="6"/>
        <v>13.22778</v>
      </c>
      <c r="AD10" s="7">
        <f t="shared" si="7"/>
        <v>4.40926</v>
      </c>
      <c r="AE10" s="7">
        <f t="shared" si="8"/>
        <v>36.00952377208316</v>
      </c>
      <c r="AF10" s="7">
        <f t="shared" si="9"/>
        <v>66.13889999999999</v>
      </c>
      <c r="AG10" s="7">
        <f t="shared" si="10"/>
        <v>11.86147114682959</v>
      </c>
      <c r="AI10" s="8"/>
      <c r="AJ10" s="15">
        <v>419</v>
      </c>
      <c r="AK10" s="7">
        <v>236.52551020408166</v>
      </c>
      <c r="AL10" s="7">
        <v>78.4235294117647</v>
      </c>
      <c r="AM10" s="7">
        <v>26.400000000000002</v>
      </c>
      <c r="AN10" s="7">
        <v>107.8016977432716</v>
      </c>
      <c r="AO10" s="7">
        <v>9.167828067609367</v>
      </c>
      <c r="AP10" s="7">
        <v>15.60273892934679</v>
      </c>
      <c r="AQ10" s="7">
        <v>12.564068003300587</v>
      </c>
      <c r="AS10" s="1">
        <v>486.48537235937465</v>
      </c>
      <c r="AT10" s="27">
        <v>668.9598621552931</v>
      </c>
      <c r="AV10" s="7">
        <v>559.4581782132808</v>
      </c>
      <c r="AW10" s="7">
        <v>1678.3745346398423</v>
      </c>
      <c r="AY10" s="7">
        <v>769.303841478587</v>
      </c>
      <c r="AZ10" s="7">
        <v>2307.911524435761</v>
      </c>
    </row>
    <row r="11" spans="1:52" ht="12">
      <c r="A11" s="16">
        <v>1906</v>
      </c>
      <c r="B11" s="7">
        <v>6.214285714285714</v>
      </c>
      <c r="C11" s="7">
        <v>1</v>
      </c>
      <c r="D11" s="28">
        <v>0.5797193877551021</v>
      </c>
      <c r="E11" s="8"/>
      <c r="F11" s="8"/>
      <c r="G11" s="8"/>
      <c r="I11" s="28">
        <v>13.36764705882353</v>
      </c>
      <c r="J11" s="28">
        <v>11.882352941176471</v>
      </c>
      <c r="K11" s="7">
        <v>6</v>
      </c>
      <c r="L11" s="7">
        <v>2</v>
      </c>
      <c r="M11" s="28">
        <v>16.333590567162364</v>
      </c>
      <c r="N11" s="28">
        <v>30</v>
      </c>
      <c r="O11" s="7">
        <v>3.271830564842515</v>
      </c>
      <c r="P11" s="28">
        <v>5.760344319944088</v>
      </c>
      <c r="Q11" s="28">
        <v>4.483886631468871</v>
      </c>
      <c r="R11" s="8"/>
      <c r="T11" s="7">
        <f t="shared" si="1"/>
        <v>13.700200714285714</v>
      </c>
      <c r="U11" s="7">
        <f t="shared" si="2"/>
        <v>2.20463</v>
      </c>
      <c r="V11" s="7">
        <f t="shared" si="3"/>
        <v>1.2780667538265307</v>
      </c>
      <c r="Z11" s="7"/>
      <c r="AA11" s="7">
        <f t="shared" si="4"/>
        <v>29.470715735294117</v>
      </c>
      <c r="AB11" s="7">
        <f t="shared" si="5"/>
        <v>26.196191764705883</v>
      </c>
      <c r="AC11" s="7">
        <f t="shared" si="6"/>
        <v>13.22778</v>
      </c>
      <c r="AD11" s="7">
        <f t="shared" si="7"/>
        <v>4.40926</v>
      </c>
      <c r="AE11" s="7">
        <f t="shared" si="8"/>
        <v>36.00952377208316</v>
      </c>
      <c r="AF11" s="7">
        <f t="shared" si="9"/>
        <v>66.13889999999999</v>
      </c>
      <c r="AG11" s="7">
        <f t="shared" si="10"/>
        <v>12.699427898078333</v>
      </c>
      <c r="AI11" s="8"/>
      <c r="AJ11" s="15">
        <v>419</v>
      </c>
      <c r="AK11" s="7">
        <v>236.52551020408166</v>
      </c>
      <c r="AL11" s="7">
        <v>78.4235294117647</v>
      </c>
      <c r="AM11" s="7">
        <v>26.400000000000002</v>
      </c>
      <c r="AN11" s="7">
        <v>107.8016977432716</v>
      </c>
      <c r="AO11" s="7">
        <v>9.815491694527545</v>
      </c>
      <c r="AP11" s="7">
        <v>16.704998527837855</v>
      </c>
      <c r="AQ11" s="7">
        <v>13.451659894406614</v>
      </c>
      <c r="AS11" s="1">
        <v>489.1228874758899</v>
      </c>
      <c r="AT11" s="27">
        <v>671.5973772718083</v>
      </c>
      <c r="AV11" s="7">
        <v>562.4913205972733</v>
      </c>
      <c r="AW11" s="7">
        <v>1687.4739617918199</v>
      </c>
      <c r="AY11" s="7">
        <v>772.3369838625796</v>
      </c>
      <c r="AZ11" s="7">
        <v>2317.010951587739</v>
      </c>
    </row>
    <row r="12" spans="1:52" ht="12">
      <c r="A12" s="16">
        <v>1907</v>
      </c>
      <c r="B12" s="7">
        <v>6.428571428571429</v>
      </c>
      <c r="C12" s="7">
        <v>1</v>
      </c>
      <c r="D12" s="28">
        <v>0.5969387755102041</v>
      </c>
      <c r="E12" s="8"/>
      <c r="F12" s="8"/>
      <c r="G12" s="8"/>
      <c r="I12" s="28">
        <v>13.76470588235294</v>
      </c>
      <c r="J12" s="28">
        <v>12.235294117647058</v>
      </c>
      <c r="K12" s="7">
        <v>6</v>
      </c>
      <c r="L12" s="7">
        <v>2</v>
      </c>
      <c r="M12" s="7">
        <v>16.333590567162364</v>
      </c>
      <c r="N12" s="7">
        <v>30</v>
      </c>
      <c r="O12" s="7">
        <v>3.5946002921622084</v>
      </c>
      <c r="P12" s="28">
        <v>6.328608699339111</v>
      </c>
      <c r="Q12" s="28">
        <v>4.926227038983614</v>
      </c>
      <c r="R12" s="8"/>
      <c r="T12" s="7">
        <f t="shared" si="1"/>
        <v>14.172621428571428</v>
      </c>
      <c r="U12" s="7">
        <f t="shared" si="2"/>
        <v>2.20463</v>
      </c>
      <c r="V12" s="7">
        <f t="shared" si="3"/>
        <v>1.3160291326530613</v>
      </c>
      <c r="Z12" s="7"/>
      <c r="AA12" s="7">
        <f t="shared" si="4"/>
        <v>30.34608352941176</v>
      </c>
      <c r="AB12" s="7">
        <f t="shared" si="5"/>
        <v>26.974296470588232</v>
      </c>
      <c r="AC12" s="7">
        <f t="shared" si="6"/>
        <v>13.22778</v>
      </c>
      <c r="AD12" s="7">
        <f t="shared" si="7"/>
        <v>4.40926</v>
      </c>
      <c r="AE12" s="7">
        <f t="shared" si="8"/>
        <v>36.00952377208316</v>
      </c>
      <c r="AF12" s="7">
        <f t="shared" si="9"/>
        <v>66.13889999999999</v>
      </c>
      <c r="AG12" s="7">
        <f t="shared" si="10"/>
        <v>13.952240596823984</v>
      </c>
      <c r="AI12" s="8"/>
      <c r="AJ12" s="15">
        <v>419</v>
      </c>
      <c r="AK12" s="7">
        <v>243.55102040816328</v>
      </c>
      <c r="AL12" s="7">
        <v>80.75294117647057</v>
      </c>
      <c r="AM12" s="7">
        <v>26.400000000000002</v>
      </c>
      <c r="AN12" s="7">
        <v>107.8016977432716</v>
      </c>
      <c r="AO12" s="7">
        <v>10.783800876486625</v>
      </c>
      <c r="AP12" s="7">
        <v>18.35296522808342</v>
      </c>
      <c r="AQ12" s="7">
        <v>14.77868111695084</v>
      </c>
      <c r="AS12" s="1">
        <v>502.42110654942627</v>
      </c>
      <c r="AT12" s="27">
        <v>677.8700861412631</v>
      </c>
      <c r="AV12" s="7">
        <v>577.7842725318402</v>
      </c>
      <c r="AW12" s="7">
        <v>1733.3528175955207</v>
      </c>
      <c r="AY12" s="7">
        <v>779.5505990624524</v>
      </c>
      <c r="AZ12" s="7">
        <v>2338.6517971873573</v>
      </c>
    </row>
    <row r="13" spans="1:52" ht="12">
      <c r="A13" s="16">
        <v>1908</v>
      </c>
      <c r="B13" s="7">
        <v>6.428571428571429</v>
      </c>
      <c r="C13" s="7">
        <v>1</v>
      </c>
      <c r="D13" s="28">
        <v>0.5969387755102041</v>
      </c>
      <c r="E13" s="8"/>
      <c r="F13" s="8"/>
      <c r="G13" s="8"/>
      <c r="I13" s="28">
        <v>13.76470588235294</v>
      </c>
      <c r="J13" s="28">
        <v>12.235294117647058</v>
      </c>
      <c r="K13" s="7">
        <v>6</v>
      </c>
      <c r="L13" s="7">
        <v>2</v>
      </c>
      <c r="M13" s="7">
        <v>16.333590567162364</v>
      </c>
      <c r="N13" s="7">
        <v>30</v>
      </c>
      <c r="O13" s="7">
        <v>3.0957984549592528</v>
      </c>
      <c r="P13" s="28">
        <v>5.450424370179626</v>
      </c>
      <c r="Q13" s="28">
        <v>4.242643080321592</v>
      </c>
      <c r="R13" s="8"/>
      <c r="T13" s="7">
        <f t="shared" si="1"/>
        <v>14.172621428571428</v>
      </c>
      <c r="U13" s="7">
        <f t="shared" si="2"/>
        <v>2.20463</v>
      </c>
      <c r="V13" s="7">
        <f t="shared" si="3"/>
        <v>1.3160291326530613</v>
      </c>
      <c r="Z13" s="7"/>
      <c r="AA13" s="7">
        <f t="shared" si="4"/>
        <v>30.34608352941176</v>
      </c>
      <c r="AB13" s="7">
        <f t="shared" si="5"/>
        <v>26.974296470588232</v>
      </c>
      <c r="AC13" s="7">
        <f t="shared" si="6"/>
        <v>13.22778</v>
      </c>
      <c r="AD13" s="7">
        <f t="shared" si="7"/>
        <v>4.40926</v>
      </c>
      <c r="AE13" s="7">
        <f t="shared" si="8"/>
        <v>36.00952377208316</v>
      </c>
      <c r="AF13" s="7">
        <f t="shared" si="9"/>
        <v>66.13889999999999</v>
      </c>
      <c r="AG13" s="7">
        <f t="shared" si="10"/>
        <v>12.016169079229108</v>
      </c>
      <c r="AI13" s="8"/>
      <c r="AJ13" s="15">
        <v>419</v>
      </c>
      <c r="AK13" s="7">
        <v>243.55102040816328</v>
      </c>
      <c r="AL13" s="7">
        <v>80.75294117647057</v>
      </c>
      <c r="AM13" s="7">
        <v>26.400000000000002</v>
      </c>
      <c r="AN13" s="7">
        <v>107.8016977432716</v>
      </c>
      <c r="AO13" s="7">
        <v>9.287395364877758</v>
      </c>
      <c r="AP13" s="7">
        <v>15.806230673520917</v>
      </c>
      <c r="AQ13" s="7">
        <v>12.727929240964777</v>
      </c>
      <c r="AS13" s="1">
        <v>496.32721460726884</v>
      </c>
      <c r="AT13" s="27">
        <v>671.7761941991057</v>
      </c>
      <c r="AV13" s="7">
        <v>570.7762967983591</v>
      </c>
      <c r="AW13" s="7">
        <v>1712.3288903950775</v>
      </c>
      <c r="AY13" s="7">
        <v>772.5426233289714</v>
      </c>
      <c r="AZ13" s="7">
        <v>2317.6278699869144</v>
      </c>
    </row>
    <row r="14" spans="1:52" ht="12">
      <c r="A14" s="16">
        <v>1909</v>
      </c>
      <c r="B14" s="7">
        <v>6</v>
      </c>
      <c r="C14" s="7">
        <v>1</v>
      </c>
      <c r="D14" s="28">
        <v>0.5625</v>
      </c>
      <c r="E14" s="8"/>
      <c r="F14" s="8"/>
      <c r="G14" s="8"/>
      <c r="I14" s="28">
        <v>12.970588235294116</v>
      </c>
      <c r="J14" s="28">
        <v>11.52941176470588</v>
      </c>
      <c r="K14" s="7">
        <v>5</v>
      </c>
      <c r="L14" s="7">
        <v>2</v>
      </c>
      <c r="M14" s="7">
        <v>16.333590567162364</v>
      </c>
      <c r="N14" s="7">
        <v>30</v>
      </c>
      <c r="O14" s="7">
        <v>3.6839927868201072</v>
      </c>
      <c r="P14" s="28">
        <v>6.485992016917185</v>
      </c>
      <c r="Q14" s="28">
        <v>5.048735159073108</v>
      </c>
      <c r="R14" s="8"/>
      <c r="T14" s="7">
        <f t="shared" si="1"/>
        <v>13.22778</v>
      </c>
      <c r="U14" s="7">
        <f t="shared" si="2"/>
        <v>2.20463</v>
      </c>
      <c r="V14" s="7">
        <f t="shared" si="3"/>
        <v>1.240104375</v>
      </c>
      <c r="Z14" s="7"/>
      <c r="AA14" s="7">
        <f t="shared" si="4"/>
        <v>28.595347941176467</v>
      </c>
      <c r="AB14" s="7">
        <f t="shared" si="5"/>
        <v>25.418087058823524</v>
      </c>
      <c r="AC14" s="7">
        <f t="shared" si="6"/>
        <v>11.02315</v>
      </c>
      <c r="AD14" s="7">
        <f t="shared" si="7"/>
        <v>4.40926</v>
      </c>
      <c r="AE14" s="7">
        <f t="shared" si="8"/>
        <v>36.00952377208316</v>
      </c>
      <c r="AF14" s="7">
        <f t="shared" si="9"/>
        <v>66.13889999999999</v>
      </c>
      <c r="AG14" s="7">
        <f t="shared" si="10"/>
        <v>14.299212580256134</v>
      </c>
      <c r="AI14" s="8"/>
      <c r="AJ14" s="15">
        <v>419</v>
      </c>
      <c r="AK14" s="7">
        <v>229.5</v>
      </c>
      <c r="AL14" s="7">
        <v>76.09411764705881</v>
      </c>
      <c r="AM14" s="7">
        <v>22</v>
      </c>
      <c r="AN14" s="7">
        <v>107.8016977432716</v>
      </c>
      <c r="AO14" s="7">
        <v>11.051978360460321</v>
      </c>
      <c r="AP14" s="7">
        <v>18.809376849059838</v>
      </c>
      <c r="AQ14" s="7">
        <v>15.146205477219326</v>
      </c>
      <c r="AS14" s="1">
        <v>480.40337607706994</v>
      </c>
      <c r="AT14" s="27">
        <v>669.9033760770699</v>
      </c>
      <c r="AV14" s="7">
        <v>552.4638824886304</v>
      </c>
      <c r="AW14" s="7">
        <v>1657.391647465891</v>
      </c>
      <c r="AY14" s="7">
        <v>770.3888824886303</v>
      </c>
      <c r="AZ14" s="7">
        <v>2311.166647465891</v>
      </c>
    </row>
    <row r="15" spans="1:52" ht="12">
      <c r="A15" s="16">
        <v>1910</v>
      </c>
      <c r="B15" s="7">
        <v>6</v>
      </c>
      <c r="C15" s="7">
        <v>1</v>
      </c>
      <c r="D15" s="28">
        <v>0.5625</v>
      </c>
      <c r="E15" s="8"/>
      <c r="F15" s="8"/>
      <c r="G15" s="8"/>
      <c r="I15" s="28">
        <v>12.970588235294116</v>
      </c>
      <c r="J15" s="28">
        <v>11.52941176470588</v>
      </c>
      <c r="K15" s="7">
        <v>5</v>
      </c>
      <c r="L15" s="7">
        <v>2</v>
      </c>
      <c r="M15" s="7">
        <v>16.333590567162364</v>
      </c>
      <c r="N15" s="7">
        <v>30</v>
      </c>
      <c r="O15" s="7">
        <v>3.738105055960359</v>
      </c>
      <c r="P15" s="7">
        <v>6.581261406943297</v>
      </c>
      <c r="Q15" s="28">
        <v>5.122893424725259</v>
      </c>
      <c r="R15" s="8"/>
      <c r="T15" s="7">
        <f t="shared" si="1"/>
        <v>13.22778</v>
      </c>
      <c r="U15" s="7">
        <f t="shared" si="2"/>
        <v>2.20463</v>
      </c>
      <c r="V15" s="7">
        <f t="shared" si="3"/>
        <v>1.240104375</v>
      </c>
      <c r="Z15" s="7"/>
      <c r="AA15" s="7">
        <f t="shared" si="4"/>
        <v>28.595347941176467</v>
      </c>
      <c r="AB15" s="7">
        <f t="shared" si="5"/>
        <v>25.418087058823524</v>
      </c>
      <c r="AC15" s="7">
        <f t="shared" si="6"/>
        <v>11.02315</v>
      </c>
      <c r="AD15" s="7">
        <f t="shared" si="7"/>
        <v>4.40926</v>
      </c>
      <c r="AE15" s="7">
        <f t="shared" si="8"/>
        <v>36.00952377208316</v>
      </c>
      <c r="AF15" s="7">
        <f t="shared" si="9"/>
        <v>66.13889999999999</v>
      </c>
      <c r="AG15" s="7">
        <f t="shared" si="10"/>
        <v>14.5092463355894</v>
      </c>
      <c r="AI15" s="8"/>
      <c r="AJ15" s="15">
        <v>419</v>
      </c>
      <c r="AK15" s="7">
        <v>229.5</v>
      </c>
      <c r="AL15" s="7">
        <v>76.09411764705881</v>
      </c>
      <c r="AM15" s="7">
        <v>22</v>
      </c>
      <c r="AN15" s="7">
        <v>107.8016977432716</v>
      </c>
      <c r="AO15" s="7">
        <v>11.214315167881077</v>
      </c>
      <c r="AP15" s="7">
        <v>19.085658080135563</v>
      </c>
      <c r="AQ15" s="7">
        <v>15.368680274175777</v>
      </c>
      <c r="AS15" s="1">
        <v>481.06446891252284</v>
      </c>
      <c r="AT15" s="27">
        <v>670.5644689125229</v>
      </c>
      <c r="AV15" s="7">
        <v>553.2241392494012</v>
      </c>
      <c r="AW15" s="7">
        <v>1659.6724177482038</v>
      </c>
      <c r="AY15" s="7">
        <v>771.1491392494013</v>
      </c>
      <c r="AZ15" s="7">
        <v>2313.447417748204</v>
      </c>
    </row>
    <row r="16" spans="1:52" ht="12">
      <c r="A16" s="16">
        <v>1911</v>
      </c>
      <c r="B16" s="7">
        <v>6</v>
      </c>
      <c r="C16" s="7">
        <v>1</v>
      </c>
      <c r="D16" s="28">
        <v>0.5625</v>
      </c>
      <c r="E16" s="8"/>
      <c r="F16" s="8"/>
      <c r="G16" s="8"/>
      <c r="I16" s="28">
        <v>12.970588235294116</v>
      </c>
      <c r="J16" s="28">
        <v>11.52941176470588</v>
      </c>
      <c r="K16" s="7">
        <v>5</v>
      </c>
      <c r="L16" s="7">
        <v>2</v>
      </c>
      <c r="M16" s="7">
        <v>16.333590567162364</v>
      </c>
      <c r="N16" s="7">
        <v>30</v>
      </c>
      <c r="O16" s="7">
        <v>3.9132967298328243</v>
      </c>
      <c r="P16" s="7">
        <v>5.967139537017879</v>
      </c>
      <c r="Q16" s="28">
        <v>4.904993166666168</v>
      </c>
      <c r="R16" s="8"/>
      <c r="T16" s="7">
        <f t="shared" si="1"/>
        <v>13.22778</v>
      </c>
      <c r="U16" s="7">
        <f t="shared" si="2"/>
        <v>2.20463</v>
      </c>
      <c r="V16" s="7">
        <f t="shared" si="3"/>
        <v>1.240104375</v>
      </c>
      <c r="Z16" s="7"/>
      <c r="AA16" s="7">
        <f t="shared" si="4"/>
        <v>28.595347941176467</v>
      </c>
      <c r="AB16" s="7">
        <f t="shared" si="5"/>
        <v>25.418087058823524</v>
      </c>
      <c r="AC16" s="7">
        <f t="shared" si="6"/>
        <v>11.02315</v>
      </c>
      <c r="AD16" s="7">
        <f t="shared" si="7"/>
        <v>4.40926</v>
      </c>
      <c r="AE16" s="7">
        <f t="shared" si="8"/>
        <v>36.00952377208316</v>
      </c>
      <c r="AF16" s="7">
        <f t="shared" si="9"/>
        <v>66.13889999999999</v>
      </c>
      <c r="AG16" s="7">
        <f t="shared" si="10"/>
        <v>13.155334837495724</v>
      </c>
      <c r="AI16" s="8"/>
      <c r="AJ16" s="15">
        <v>419</v>
      </c>
      <c r="AK16" s="7">
        <v>229.5</v>
      </c>
      <c r="AL16" s="7">
        <v>76.09411764705881</v>
      </c>
      <c r="AM16" s="7">
        <v>22</v>
      </c>
      <c r="AN16" s="7">
        <v>107.8016977432716</v>
      </c>
      <c r="AO16" s="7">
        <v>11.739890189498473</v>
      </c>
      <c r="AP16" s="7">
        <v>17.30470465735185</v>
      </c>
      <c r="AQ16" s="7">
        <v>14.714979499998504</v>
      </c>
      <c r="AS16" s="1">
        <v>479.15538973717923</v>
      </c>
      <c r="AT16" s="27">
        <v>668.6553897371792</v>
      </c>
      <c r="AV16" s="7">
        <v>551.0286981977561</v>
      </c>
      <c r="AW16" s="7">
        <v>1653.0860945932682</v>
      </c>
      <c r="AY16" s="7">
        <v>768.953698197756</v>
      </c>
      <c r="AZ16" s="7">
        <v>2306.861094593268</v>
      </c>
    </row>
    <row r="17" spans="1:52" ht="12">
      <c r="A17" s="16">
        <v>1912</v>
      </c>
      <c r="B17" s="7">
        <v>6</v>
      </c>
      <c r="C17" s="7">
        <v>1</v>
      </c>
      <c r="D17" s="28">
        <v>0.5625</v>
      </c>
      <c r="E17" s="8"/>
      <c r="F17" s="8"/>
      <c r="G17" s="8"/>
      <c r="I17" s="28">
        <v>12.970588235294116</v>
      </c>
      <c r="J17" s="28">
        <v>11.52941176470588</v>
      </c>
      <c r="K17" s="7">
        <v>5</v>
      </c>
      <c r="L17" s="7">
        <v>2</v>
      </c>
      <c r="M17" s="7">
        <v>16.333590567162364</v>
      </c>
      <c r="N17" s="7">
        <v>30</v>
      </c>
      <c r="O17" s="7">
        <v>4.002808011700279</v>
      </c>
      <c r="P17" s="7">
        <v>6.917716311232046</v>
      </c>
      <c r="Q17" s="28">
        <v>5.42132915325895</v>
      </c>
      <c r="R17" s="8"/>
      <c r="T17" s="7">
        <f t="shared" si="1"/>
        <v>13.22778</v>
      </c>
      <c r="U17" s="7">
        <f t="shared" si="2"/>
        <v>2.20463</v>
      </c>
      <c r="V17" s="7">
        <f t="shared" si="3"/>
        <v>1.240104375</v>
      </c>
      <c r="Z17" s="7"/>
      <c r="AA17" s="7">
        <f t="shared" si="4"/>
        <v>28.595347941176467</v>
      </c>
      <c r="AB17" s="7">
        <f t="shared" si="5"/>
        <v>25.418087058823524</v>
      </c>
      <c r="AC17" s="7">
        <f t="shared" si="6"/>
        <v>11.02315</v>
      </c>
      <c r="AD17" s="7">
        <f t="shared" si="7"/>
        <v>4.40926</v>
      </c>
      <c r="AE17" s="7">
        <f t="shared" si="8"/>
        <v>36.00952377208316</v>
      </c>
      <c r="AF17" s="7">
        <f t="shared" si="9"/>
        <v>66.13889999999999</v>
      </c>
      <c r="AG17" s="7">
        <f t="shared" si="10"/>
        <v>15.251004911231504</v>
      </c>
      <c r="AI17" s="8"/>
      <c r="AJ17" s="15">
        <v>419</v>
      </c>
      <c r="AK17" s="7">
        <v>229.5</v>
      </c>
      <c r="AL17" s="7">
        <v>76.09411764705881</v>
      </c>
      <c r="AM17" s="7">
        <v>22</v>
      </c>
      <c r="AN17" s="7">
        <v>107.8016977432716</v>
      </c>
      <c r="AO17" s="7">
        <v>12.008424035100838</v>
      </c>
      <c r="AP17" s="7">
        <v>20.061377302572932</v>
      </c>
      <c r="AQ17" s="7">
        <v>16.26398745977685</v>
      </c>
      <c r="AS17" s="1">
        <v>483.72960418778104</v>
      </c>
      <c r="AT17" s="27">
        <v>673.229604187781</v>
      </c>
      <c r="AV17" s="7">
        <v>556.2890448159482</v>
      </c>
      <c r="AW17" s="7">
        <v>1668.8671344478444</v>
      </c>
      <c r="AY17" s="7">
        <v>774.2140448159481</v>
      </c>
      <c r="AZ17" s="7">
        <v>2322.6421344478445</v>
      </c>
    </row>
    <row r="18" spans="1:52" ht="12">
      <c r="A18" s="16">
        <v>1913</v>
      </c>
      <c r="B18" s="7">
        <v>3.857142857142857</v>
      </c>
      <c r="C18" s="7">
        <v>1</v>
      </c>
      <c r="D18" s="28">
        <v>0.39030612244897966</v>
      </c>
      <c r="E18" s="8"/>
      <c r="F18" s="8"/>
      <c r="G18" s="8"/>
      <c r="I18" s="7">
        <v>9</v>
      </c>
      <c r="J18" s="7">
        <v>8</v>
      </c>
      <c r="K18" s="7">
        <v>4</v>
      </c>
      <c r="L18" s="7">
        <v>2</v>
      </c>
      <c r="M18" s="7">
        <v>16.333590567162364</v>
      </c>
      <c r="N18" s="7">
        <v>30</v>
      </c>
      <c r="O18" s="7">
        <v>4.0175118026086745</v>
      </c>
      <c r="P18" s="7">
        <v>7.786258298043968</v>
      </c>
      <c r="Q18" s="28">
        <v>5.8598031626243055</v>
      </c>
      <c r="R18" s="8"/>
      <c r="T18" s="7">
        <f t="shared" si="1"/>
        <v>8.503572857142856</v>
      </c>
      <c r="U18" s="7">
        <f t="shared" si="2"/>
        <v>2.20463</v>
      </c>
      <c r="V18" s="7">
        <f t="shared" si="3"/>
        <v>0.860480586734694</v>
      </c>
      <c r="Z18" s="7"/>
      <c r="AA18" s="7">
        <f t="shared" si="4"/>
        <v>19.84167</v>
      </c>
      <c r="AB18" s="7">
        <f t="shared" si="5"/>
        <v>17.63704</v>
      </c>
      <c r="AC18" s="7">
        <f t="shared" si="6"/>
        <v>8.81852</v>
      </c>
      <c r="AD18" s="7">
        <f t="shared" si="7"/>
        <v>4.40926</v>
      </c>
      <c r="AE18" s="7">
        <f t="shared" si="8"/>
        <v>36.00952377208316</v>
      </c>
      <c r="AF18" s="7">
        <f t="shared" si="9"/>
        <v>66.13889999999999</v>
      </c>
      <c r="AG18" s="7">
        <f t="shared" si="10"/>
        <v>17.165818631616673</v>
      </c>
      <c r="AI18" s="8"/>
      <c r="AJ18" s="15">
        <v>419</v>
      </c>
      <c r="AK18" s="7">
        <v>159.2448979591837</v>
      </c>
      <c r="AL18" s="7">
        <v>52.8</v>
      </c>
      <c r="AM18" s="7">
        <v>17.6</v>
      </c>
      <c r="AN18" s="7">
        <v>107.8016977432716</v>
      </c>
      <c r="AO18" s="7">
        <v>12.052535407826024</v>
      </c>
      <c r="AP18" s="7">
        <v>22.580149064327507</v>
      </c>
      <c r="AQ18" s="7">
        <v>17.579409487872915</v>
      </c>
      <c r="AS18" s="1">
        <v>389.6586896624817</v>
      </c>
      <c r="AT18" s="27">
        <v>649.4137917032981</v>
      </c>
      <c r="AV18" s="7">
        <v>448.10749311185396</v>
      </c>
      <c r="AW18" s="7">
        <v>1344.3224793355619</v>
      </c>
      <c r="AY18" s="7">
        <v>746.8258604587927</v>
      </c>
      <c r="AZ18" s="7">
        <v>2240.477581376378</v>
      </c>
    </row>
    <row r="19" spans="1:52" ht="12">
      <c r="A19" s="16">
        <v>1914</v>
      </c>
      <c r="D19" s="28"/>
      <c r="E19" s="8"/>
      <c r="F19" s="8"/>
      <c r="G19" s="8"/>
      <c r="O19" s="7">
        <v>3.911019266889115</v>
      </c>
      <c r="P19" s="7">
        <v>8.093617597101918</v>
      </c>
      <c r="Q19" s="28">
        <v>5.959520429653366</v>
      </c>
      <c r="R19" s="8"/>
      <c r="T19" s="2"/>
      <c r="U19" s="2"/>
      <c r="V19" s="2"/>
      <c r="Z19" s="7"/>
      <c r="AA19" s="2"/>
      <c r="AB19" s="2"/>
      <c r="AC19" s="2"/>
      <c r="AD19" s="2"/>
      <c r="AE19" s="2"/>
      <c r="AF19" s="2"/>
      <c r="AG19" s="7">
        <f t="shared" si="10"/>
        <v>17.8434321630988</v>
      </c>
      <c r="AI19" s="8"/>
      <c r="AO19" s="7">
        <v>11.733057800667344</v>
      </c>
      <c r="AP19" s="7">
        <v>23.471491031595562</v>
      </c>
      <c r="AQ19" s="7">
        <v>17.878561288960096</v>
      </c>
      <c r="AY19" s="7"/>
      <c r="AZ19" s="7"/>
    </row>
    <row r="20" spans="1:52" ht="12">
      <c r="A20" s="16">
        <v>1915</v>
      </c>
      <c r="B20" s="7">
        <v>4.714285714285714</v>
      </c>
      <c r="C20" s="7">
        <v>1</v>
      </c>
      <c r="D20" s="28">
        <v>0.45918367346938777</v>
      </c>
      <c r="E20" s="8"/>
      <c r="F20" s="8"/>
      <c r="G20" s="8"/>
      <c r="I20" s="7">
        <v>9</v>
      </c>
      <c r="J20" s="7">
        <v>8</v>
      </c>
      <c r="K20" s="7">
        <v>4</v>
      </c>
      <c r="L20" s="7">
        <v>2</v>
      </c>
      <c r="M20" s="7">
        <v>13.06687245372989</v>
      </c>
      <c r="N20" s="7">
        <v>24</v>
      </c>
      <c r="O20" s="7">
        <v>4.131047130972553</v>
      </c>
      <c r="P20" s="7">
        <v>7.65777025913614</v>
      </c>
      <c r="Q20" s="28">
        <v>5.852380115598815</v>
      </c>
      <c r="R20" s="8"/>
      <c r="T20" s="7">
        <f t="shared" si="1"/>
        <v>10.393255714285713</v>
      </c>
      <c r="U20" s="7">
        <f t="shared" si="2"/>
        <v>2.20463</v>
      </c>
      <c r="V20" s="7">
        <f t="shared" si="3"/>
        <v>1.0123301020408162</v>
      </c>
      <c r="Z20" s="7"/>
      <c r="AA20" s="7">
        <f t="shared" si="4"/>
        <v>19.84167</v>
      </c>
      <c r="AB20" s="7">
        <f t="shared" si="5"/>
        <v>17.63704</v>
      </c>
      <c r="AC20" s="7">
        <f t="shared" si="6"/>
        <v>8.81852</v>
      </c>
      <c r="AD20" s="7">
        <f t="shared" si="7"/>
        <v>4.40926</v>
      </c>
      <c r="AE20" s="7">
        <f t="shared" si="8"/>
        <v>28.807619017666525</v>
      </c>
      <c r="AF20" s="7">
        <f t="shared" si="9"/>
        <v>52.91112</v>
      </c>
      <c r="AG20" s="7">
        <f t="shared" si="10"/>
        <v>16.88255004639931</v>
      </c>
      <c r="AI20" s="8"/>
      <c r="AJ20" s="15">
        <v>419</v>
      </c>
      <c r="AK20" s="7">
        <v>187.3469387755102</v>
      </c>
      <c r="AL20" s="7">
        <v>52.8</v>
      </c>
      <c r="AM20" s="7">
        <v>17.6</v>
      </c>
      <c r="AN20" s="7">
        <v>86.24135819461726</v>
      </c>
      <c r="AO20" s="7">
        <v>12.39314139291766</v>
      </c>
      <c r="AP20" s="7">
        <v>22.207533751494807</v>
      </c>
      <c r="AQ20" s="7">
        <v>17.557140346796444</v>
      </c>
      <c r="AS20" s="1">
        <v>396.1461124613363</v>
      </c>
      <c r="AT20" s="27">
        <v>627.7991736858262</v>
      </c>
      <c r="AV20" s="7">
        <v>455.5680293305367</v>
      </c>
      <c r="AW20" s="7">
        <v>1366.70408799161</v>
      </c>
      <c r="AY20" s="7">
        <v>721.9690497387</v>
      </c>
      <c r="AZ20" s="7">
        <v>2165.9071492161</v>
      </c>
    </row>
    <row r="21" spans="1:52" ht="12">
      <c r="A21" s="16">
        <v>1916</v>
      </c>
      <c r="D21" s="28"/>
      <c r="E21" s="8"/>
      <c r="F21" s="8"/>
      <c r="G21" s="8"/>
      <c r="O21" s="7">
        <v>4.849556593871265</v>
      </c>
      <c r="P21" s="7">
        <v>9.189128566090927</v>
      </c>
      <c r="Q21" s="28">
        <v>6.969292946063471</v>
      </c>
      <c r="R21" s="8"/>
      <c r="T21" s="2"/>
      <c r="U21" s="2"/>
      <c r="V21" s="2"/>
      <c r="Z21" s="7"/>
      <c r="AA21" s="2"/>
      <c r="AB21" s="2"/>
      <c r="AC21" s="2"/>
      <c r="AD21" s="2"/>
      <c r="AE21" s="2"/>
      <c r="AF21" s="2"/>
      <c r="AG21" s="7">
        <f t="shared" si="10"/>
        <v>20.25862851066104</v>
      </c>
      <c r="AI21" s="8"/>
      <c r="AO21" s="7">
        <v>14.548669781613794</v>
      </c>
      <c r="AP21" s="7">
        <v>26.64847284166369</v>
      </c>
      <c r="AQ21" s="7">
        <v>20.907878838190413</v>
      </c>
      <c r="AY21" s="7"/>
      <c r="AZ21" s="7"/>
    </row>
    <row r="22" spans="1:52" ht="12">
      <c r="A22" s="16">
        <v>1917</v>
      </c>
      <c r="B22" s="7">
        <v>6</v>
      </c>
      <c r="C22" s="7">
        <v>1</v>
      </c>
      <c r="D22" s="28">
        <v>0.5625</v>
      </c>
      <c r="E22" s="8"/>
      <c r="F22" s="8"/>
      <c r="G22" s="8"/>
      <c r="I22" s="7">
        <v>10</v>
      </c>
      <c r="J22" s="7">
        <v>9</v>
      </c>
      <c r="K22" s="7">
        <v>6</v>
      </c>
      <c r="L22" s="7">
        <v>2</v>
      </c>
      <c r="M22" s="7">
        <v>13.06687245372989</v>
      </c>
      <c r="N22" s="7">
        <v>24</v>
      </c>
      <c r="O22" s="7">
        <v>6.013370494686664</v>
      </c>
      <c r="P22" s="7">
        <v>10.592171812882</v>
      </c>
      <c r="Q22" s="28">
        <v>8.243570359405973</v>
      </c>
      <c r="R22" s="8"/>
      <c r="T22" s="7">
        <f t="shared" si="1"/>
        <v>13.22778</v>
      </c>
      <c r="U22" s="7">
        <f t="shared" si="2"/>
        <v>2.20463</v>
      </c>
      <c r="V22" s="7">
        <f t="shared" si="3"/>
        <v>1.240104375</v>
      </c>
      <c r="Z22" s="7"/>
      <c r="AA22" s="7">
        <f t="shared" si="4"/>
        <v>22.0463</v>
      </c>
      <c r="AB22" s="7">
        <f t="shared" si="5"/>
        <v>19.84167</v>
      </c>
      <c r="AC22" s="7">
        <f t="shared" si="6"/>
        <v>13.22778</v>
      </c>
      <c r="AD22" s="7">
        <f t="shared" si="7"/>
        <v>4.40926</v>
      </c>
      <c r="AE22" s="7">
        <f t="shared" si="8"/>
        <v>28.807619017666525</v>
      </c>
      <c r="AF22" s="7">
        <f t="shared" si="9"/>
        <v>52.91112</v>
      </c>
      <c r="AG22" s="7">
        <f t="shared" si="10"/>
        <v>23.351819743834042</v>
      </c>
      <c r="AI22" s="8"/>
      <c r="AJ22" s="15">
        <v>419</v>
      </c>
      <c r="AK22" s="7">
        <v>229.5</v>
      </c>
      <c r="AL22" s="7">
        <v>59.4</v>
      </c>
      <c r="AM22" s="7">
        <v>26.400000000000002</v>
      </c>
      <c r="AN22" s="7">
        <v>86.24135819461726</v>
      </c>
      <c r="AO22" s="7">
        <v>18.04011148405999</v>
      </c>
      <c r="AP22" s="7">
        <v>30.7172982573578</v>
      </c>
      <c r="AQ22" s="7">
        <v>24.730711078217922</v>
      </c>
      <c r="AS22" s="1">
        <v>475.02947901425296</v>
      </c>
      <c r="AT22" s="27">
        <v>664.529479014253</v>
      </c>
      <c r="AV22" s="7">
        <v>546.2839008663908</v>
      </c>
      <c r="AW22" s="7">
        <v>1638.8517025991723</v>
      </c>
      <c r="AY22" s="7">
        <v>764.2089008663909</v>
      </c>
      <c r="AZ22" s="7">
        <v>2292.626702599173</v>
      </c>
    </row>
    <row r="23" spans="1:52" ht="12">
      <c r="A23" s="16">
        <v>1918</v>
      </c>
      <c r="B23" s="7">
        <v>6</v>
      </c>
      <c r="C23" s="7">
        <v>2</v>
      </c>
      <c r="D23" s="7">
        <v>0.6428571428571428</v>
      </c>
      <c r="I23" s="7">
        <v>11</v>
      </c>
      <c r="J23" s="7">
        <v>10</v>
      </c>
      <c r="K23" s="7">
        <v>6</v>
      </c>
      <c r="L23" s="7">
        <v>2</v>
      </c>
      <c r="M23" s="7">
        <v>13.06687245372989</v>
      </c>
      <c r="N23" s="7">
        <v>24</v>
      </c>
      <c r="O23" s="7">
        <v>8.812636857101241</v>
      </c>
      <c r="P23" s="7">
        <v>16.677071835388716</v>
      </c>
      <c r="Q23" s="28">
        <v>12.653980409391945</v>
      </c>
      <c r="R23" s="8"/>
      <c r="T23" s="7">
        <f t="shared" si="1"/>
        <v>13.22778</v>
      </c>
      <c r="U23" s="7">
        <f t="shared" si="2"/>
        <v>4.40926</v>
      </c>
      <c r="V23" s="7">
        <f t="shared" si="3"/>
        <v>1.4172621428571426</v>
      </c>
      <c r="Z23" s="7"/>
      <c r="AA23" s="7">
        <f t="shared" si="4"/>
        <v>24.250929999999997</v>
      </c>
      <c r="AB23" s="7">
        <f t="shared" si="5"/>
        <v>22.0463</v>
      </c>
      <c r="AC23" s="7">
        <f t="shared" si="6"/>
        <v>13.22778</v>
      </c>
      <c r="AD23" s="7">
        <f t="shared" si="7"/>
        <v>4.40926</v>
      </c>
      <c r="AE23" s="7">
        <f t="shared" si="8"/>
        <v>28.807619017666525</v>
      </c>
      <c r="AF23" s="7">
        <f t="shared" si="9"/>
        <v>52.91112</v>
      </c>
      <c r="AG23" s="7">
        <f t="shared" si="10"/>
        <v>36.766772880453026</v>
      </c>
      <c r="AI23" s="8"/>
      <c r="AJ23" s="15">
        <v>838</v>
      </c>
      <c r="AK23" s="7">
        <v>262.2857142857143</v>
      </c>
      <c r="AL23" s="7">
        <v>66</v>
      </c>
      <c r="AM23" s="7">
        <v>26.400000000000002</v>
      </c>
      <c r="AN23" s="7">
        <v>86.24135819461726</v>
      </c>
      <c r="AO23" s="7">
        <v>26.437910571303725</v>
      </c>
      <c r="AP23" s="7">
        <v>48.363508322627276</v>
      </c>
      <c r="AQ23" s="7">
        <v>37.96194122817583</v>
      </c>
      <c r="AS23" s="1">
        <v>553.6904326024384</v>
      </c>
      <c r="AT23" s="27">
        <v>1129.404718316724</v>
      </c>
      <c r="AV23" s="7">
        <v>636.743997492804</v>
      </c>
      <c r="AW23" s="7">
        <v>1910.2319924784122</v>
      </c>
      <c r="AY23" s="7">
        <v>1298.8154260642325</v>
      </c>
      <c r="AZ23" s="7">
        <v>3896.4462781926977</v>
      </c>
    </row>
    <row r="24" spans="1:52" ht="12">
      <c r="A24" s="16">
        <v>1919</v>
      </c>
      <c r="B24" s="7">
        <v>6</v>
      </c>
      <c r="C24" s="7">
        <v>2</v>
      </c>
      <c r="D24" s="7">
        <v>0.7071428571428572</v>
      </c>
      <c r="I24" s="7">
        <v>11</v>
      </c>
      <c r="J24" s="7">
        <v>10</v>
      </c>
      <c r="K24" s="7">
        <v>6.000000000000001</v>
      </c>
      <c r="L24" s="7">
        <v>2</v>
      </c>
      <c r="M24" s="7">
        <v>13.066872453729887</v>
      </c>
      <c r="N24" s="7">
        <v>24</v>
      </c>
      <c r="O24" s="7">
        <v>11.436518395881569</v>
      </c>
      <c r="P24" s="7">
        <v>20.432578750729938</v>
      </c>
      <c r="Q24" s="28">
        <v>15.820931334419159</v>
      </c>
      <c r="R24" s="8"/>
      <c r="T24" s="7">
        <f t="shared" si="1"/>
        <v>13.22778</v>
      </c>
      <c r="U24" s="7">
        <f t="shared" si="2"/>
        <v>4.40926</v>
      </c>
      <c r="V24" s="7">
        <f t="shared" si="3"/>
        <v>1.558988357142857</v>
      </c>
      <c r="Z24" s="7"/>
      <c r="AA24" s="7">
        <f t="shared" si="4"/>
        <v>24.250929999999997</v>
      </c>
      <c r="AB24" s="7">
        <f t="shared" si="5"/>
        <v>22.0463</v>
      </c>
      <c r="AC24" s="7">
        <f t="shared" si="6"/>
        <v>13.227780000000001</v>
      </c>
      <c r="AD24" s="7">
        <f t="shared" si="7"/>
        <v>4.40926</v>
      </c>
      <c r="AE24" s="7">
        <f t="shared" si="8"/>
        <v>28.80761901766652</v>
      </c>
      <c r="AF24" s="7">
        <f t="shared" si="9"/>
        <v>52.91112</v>
      </c>
      <c r="AG24" s="7">
        <f t="shared" si="10"/>
        <v>45.04627609122174</v>
      </c>
      <c r="AI24" s="8"/>
      <c r="AJ24" s="15">
        <v>838</v>
      </c>
      <c r="AK24" s="7">
        <v>288.51428571428573</v>
      </c>
      <c r="AL24" s="7">
        <v>66</v>
      </c>
      <c r="AM24" s="7">
        <v>26.400000000000006</v>
      </c>
      <c r="AN24" s="7">
        <v>86.24135819461725</v>
      </c>
      <c r="AO24" s="7">
        <v>34.309555187644705</v>
      </c>
      <c r="AP24" s="7">
        <v>59.25447837711682</v>
      </c>
      <c r="AQ24" s="7">
        <v>47.46279400325748</v>
      </c>
      <c r="AS24" s="1">
        <v>608.182471476922</v>
      </c>
      <c r="AT24" s="27">
        <v>1157.6681857626363</v>
      </c>
      <c r="AV24" s="7">
        <v>699.4098421984603</v>
      </c>
      <c r="AW24" s="7">
        <v>2098.229526595381</v>
      </c>
      <c r="AY24" s="7">
        <v>1331.3184136270318</v>
      </c>
      <c r="AZ24" s="7">
        <v>3993.955240881095</v>
      </c>
    </row>
    <row r="25" spans="1:52" ht="12">
      <c r="A25" s="16">
        <v>1920</v>
      </c>
      <c r="C25" s="28">
        <v>2</v>
      </c>
      <c r="D25" s="7">
        <v>0.636634683146311</v>
      </c>
      <c r="I25" s="28">
        <v>12.5</v>
      </c>
      <c r="J25" s="28">
        <v>12.5</v>
      </c>
      <c r="K25" s="28">
        <v>9</v>
      </c>
      <c r="L25" s="28">
        <v>2</v>
      </c>
      <c r="M25" s="28">
        <v>16.33359056716236</v>
      </c>
      <c r="N25" s="28">
        <v>30</v>
      </c>
      <c r="O25" s="7">
        <v>20.265550704179716</v>
      </c>
      <c r="P25" s="7">
        <v>20.364765131716805</v>
      </c>
      <c r="Q25" s="28">
        <v>20.170305860196898</v>
      </c>
      <c r="R25" s="8"/>
      <c r="T25" s="7">
        <f t="shared" si="1"/>
      </c>
      <c r="U25" s="7">
        <f t="shared" si="2"/>
        <v>4.40926</v>
      </c>
      <c r="V25" s="7">
        <f t="shared" si="3"/>
        <v>1.4035439215048515</v>
      </c>
      <c r="Z25" s="7"/>
      <c r="AA25" s="7">
        <f t="shared" si="4"/>
        <v>27.557875</v>
      </c>
      <c r="AB25" s="7">
        <f t="shared" si="5"/>
        <v>27.557875</v>
      </c>
      <c r="AC25" s="7">
        <f t="shared" si="6"/>
        <v>19.84167</v>
      </c>
      <c r="AD25" s="7">
        <f t="shared" si="7"/>
        <v>4.40926</v>
      </c>
      <c r="AE25" s="7">
        <f t="shared" si="8"/>
        <v>36.009523772083156</v>
      </c>
      <c r="AF25" s="7">
        <f t="shared" si="9"/>
        <v>66.13889999999999</v>
      </c>
      <c r="AG25" s="7">
        <f t="shared" si="10"/>
        <v>44.896772152336816</v>
      </c>
      <c r="AI25" s="8"/>
      <c r="AJ25" s="15">
        <v>838</v>
      </c>
      <c r="AK25" s="7">
        <v>259.7469507236949</v>
      </c>
      <c r="AL25" s="7">
        <v>82.5</v>
      </c>
      <c r="AM25" s="7">
        <v>39.6</v>
      </c>
      <c r="AN25" s="7">
        <v>107.80169774327157</v>
      </c>
      <c r="AO25" s="7">
        <v>60.79665211253915</v>
      </c>
      <c r="AP25" s="7">
        <v>59.05781888197873</v>
      </c>
      <c r="AQ25" s="7">
        <v>60.51091758059069</v>
      </c>
      <c r="AS25" s="1">
        <v>670.0140370420751</v>
      </c>
      <c r="AT25" s="27">
        <v>1248.26708631838</v>
      </c>
      <c r="AV25" s="7">
        <v>770.5161425983863</v>
      </c>
      <c r="AW25" s="7">
        <v>2311.548427795159</v>
      </c>
      <c r="AY25" s="7">
        <v>1435.507149266137</v>
      </c>
      <c r="AZ25" s="7">
        <v>4306.521447798411</v>
      </c>
    </row>
    <row r="26" spans="1:52" ht="12">
      <c r="A26" s="16">
        <v>1921</v>
      </c>
      <c r="B26" s="7">
        <v>7.346938775510204</v>
      </c>
      <c r="C26" s="7">
        <v>2</v>
      </c>
      <c r="D26" s="7">
        <v>0.7328423576619119</v>
      </c>
      <c r="I26" s="7">
        <v>13.999999999999998</v>
      </c>
      <c r="J26" s="7">
        <v>15</v>
      </c>
      <c r="K26" s="7">
        <v>11.999999999999998</v>
      </c>
      <c r="L26" s="7">
        <v>2</v>
      </c>
      <c r="M26" s="7">
        <v>19.600308680594832</v>
      </c>
      <c r="N26" s="7">
        <v>36</v>
      </c>
      <c r="O26" s="7">
        <v>13.875632726411503</v>
      </c>
      <c r="P26" s="7">
        <v>18</v>
      </c>
      <c r="Q26" s="7">
        <v>15.824175824175825</v>
      </c>
      <c r="R26" s="8"/>
      <c r="T26" s="7">
        <f t="shared" si="1"/>
        <v>16.19728163265306</v>
      </c>
      <c r="U26" s="7">
        <f t="shared" si="2"/>
        <v>4.40926</v>
      </c>
      <c r="V26" s="7">
        <f t="shared" si="3"/>
        <v>1.6156462469721806</v>
      </c>
      <c r="Z26" s="7"/>
      <c r="AA26" s="7">
        <f t="shared" si="4"/>
        <v>30.864819999999995</v>
      </c>
      <c r="AB26" s="7">
        <f t="shared" si="5"/>
        <v>33.069449999999996</v>
      </c>
      <c r="AC26" s="7">
        <f t="shared" si="6"/>
        <v>26.455559999999995</v>
      </c>
      <c r="AD26" s="7">
        <f t="shared" si="7"/>
        <v>4.40926</v>
      </c>
      <c r="AE26" s="7">
        <f t="shared" si="8"/>
        <v>43.21142852649978</v>
      </c>
      <c r="AF26" s="7">
        <f t="shared" si="9"/>
        <v>79.36668</v>
      </c>
      <c r="AG26" s="7">
        <f t="shared" si="10"/>
        <v>39.68334</v>
      </c>
      <c r="AI26" s="8"/>
      <c r="AJ26" s="15">
        <v>838</v>
      </c>
      <c r="AK26" s="7">
        <v>298.99968192606</v>
      </c>
      <c r="AL26" s="7">
        <v>99</v>
      </c>
      <c r="AM26" s="7">
        <v>52.8</v>
      </c>
      <c r="AN26" s="7">
        <v>129.36203729192587</v>
      </c>
      <c r="AO26" s="7">
        <v>41.62689817923451</v>
      </c>
      <c r="AP26" s="7">
        <v>52.199999999999996</v>
      </c>
      <c r="AQ26" s="7">
        <v>47.472527472527474</v>
      </c>
      <c r="AS26" s="1">
        <v>721.4611448697481</v>
      </c>
      <c r="AT26" s="27">
        <v>1260.4614629436878</v>
      </c>
      <c r="AV26" s="7">
        <v>829.6803166002102</v>
      </c>
      <c r="AW26" s="7">
        <v>2489.0409498006306</v>
      </c>
      <c r="AY26" s="7">
        <v>1449.5306823852409</v>
      </c>
      <c r="AZ26" s="7">
        <v>4348.592047155723</v>
      </c>
    </row>
    <row r="27" spans="1:52" ht="12">
      <c r="A27" s="16">
        <v>1922</v>
      </c>
      <c r="B27" s="7">
        <v>7.346938775510204</v>
      </c>
      <c r="C27" s="7">
        <v>2</v>
      </c>
      <c r="D27" s="7">
        <v>0.8982585108544872</v>
      </c>
      <c r="I27" s="7">
        <v>14</v>
      </c>
      <c r="J27" s="7">
        <v>15</v>
      </c>
      <c r="K27" s="7">
        <v>6</v>
      </c>
      <c r="L27" s="7">
        <v>2</v>
      </c>
      <c r="M27" s="7">
        <v>19.600308680594836</v>
      </c>
      <c r="N27" s="7">
        <v>36</v>
      </c>
      <c r="O27" s="7">
        <v>10.871056585646963</v>
      </c>
      <c r="P27" s="7">
        <v>12</v>
      </c>
      <c r="Q27" s="7">
        <v>10.54945054945055</v>
      </c>
      <c r="R27" s="7">
        <v>0.26942113634736287</v>
      </c>
      <c r="T27" s="7">
        <f t="shared" si="1"/>
        <v>16.19728163265306</v>
      </c>
      <c r="U27" s="7">
        <f t="shared" si="2"/>
        <v>4.40926</v>
      </c>
      <c r="V27" s="7">
        <f t="shared" si="3"/>
        <v>1.980327660785128</v>
      </c>
      <c r="Z27" s="7"/>
      <c r="AA27" s="7">
        <f t="shared" si="4"/>
        <v>30.864819999999998</v>
      </c>
      <c r="AB27" s="7">
        <f t="shared" si="5"/>
        <v>33.069449999999996</v>
      </c>
      <c r="AC27" s="7">
        <f t="shared" si="6"/>
        <v>13.22778</v>
      </c>
      <c r="AD27" s="7">
        <f t="shared" si="7"/>
        <v>4.40926</v>
      </c>
      <c r="AE27" s="7">
        <f t="shared" si="8"/>
        <v>43.21142852649979</v>
      </c>
      <c r="AF27" s="7">
        <f t="shared" si="9"/>
        <v>79.36668</v>
      </c>
      <c r="AG27" s="7">
        <f t="shared" si="10"/>
        <v>26.45556</v>
      </c>
      <c r="AH27" s="7">
        <f aca="true" t="shared" si="11" ref="AH27:AH44">IF(ISBLANK(R27),"",R27*2.20463)</f>
        <v>0.5939739198254865</v>
      </c>
      <c r="AJ27" s="15">
        <v>838</v>
      </c>
      <c r="AK27" s="7">
        <v>366.48947242863073</v>
      </c>
      <c r="AL27" s="7">
        <v>99</v>
      </c>
      <c r="AM27" s="7">
        <v>26.400000000000002</v>
      </c>
      <c r="AN27" s="7">
        <v>129.3620372919259</v>
      </c>
      <c r="AO27" s="7">
        <v>32.61316975694089</v>
      </c>
      <c r="AP27" s="7">
        <v>34.8</v>
      </c>
      <c r="AQ27" s="7">
        <v>31.64835164835165</v>
      </c>
      <c r="AR27" s="7">
        <v>48.49580454252531</v>
      </c>
      <c r="AS27" s="1">
        <v>720.3130311258492</v>
      </c>
      <c r="AT27" s="27">
        <v>1191.8235586972185</v>
      </c>
      <c r="AV27" s="7">
        <v>828.3599857947265</v>
      </c>
      <c r="AW27" s="7">
        <v>2485.0799573841796</v>
      </c>
      <c r="AY27" s="7">
        <v>1370.5970925018012</v>
      </c>
      <c r="AZ27" s="7">
        <v>4111.791277505404</v>
      </c>
    </row>
    <row r="28" spans="1:52" ht="12">
      <c r="A28" s="16">
        <v>1923</v>
      </c>
      <c r="B28" s="7">
        <v>7.346938775510204</v>
      </c>
      <c r="C28" s="7">
        <v>2</v>
      </c>
      <c r="D28" s="28">
        <v>0.75</v>
      </c>
      <c r="E28" s="8"/>
      <c r="F28" s="8"/>
      <c r="G28" s="8"/>
      <c r="I28" s="7">
        <v>14</v>
      </c>
      <c r="J28" s="7">
        <v>15</v>
      </c>
      <c r="K28" s="7">
        <v>6.5</v>
      </c>
      <c r="L28" s="7">
        <v>2</v>
      </c>
      <c r="M28" s="7">
        <v>16.333590567162364</v>
      </c>
      <c r="N28" s="7">
        <v>30</v>
      </c>
      <c r="O28" s="7">
        <v>9.788926719395958</v>
      </c>
      <c r="P28" s="7">
        <v>10.5</v>
      </c>
      <c r="Q28" s="7">
        <v>10.54945054945055</v>
      </c>
      <c r="R28" s="7">
        <v>0.3242183770970736</v>
      </c>
      <c r="T28" s="7">
        <f t="shared" si="1"/>
        <v>16.19728163265306</v>
      </c>
      <c r="U28" s="7">
        <f t="shared" si="2"/>
        <v>4.40926</v>
      </c>
      <c r="V28" s="7">
        <f t="shared" si="3"/>
        <v>1.6534725</v>
      </c>
      <c r="Z28" s="7"/>
      <c r="AA28" s="7">
        <f t="shared" si="4"/>
        <v>30.864819999999998</v>
      </c>
      <c r="AB28" s="7">
        <f t="shared" si="5"/>
        <v>33.069449999999996</v>
      </c>
      <c r="AC28" s="7">
        <f t="shared" si="6"/>
        <v>14.330095</v>
      </c>
      <c r="AD28" s="7">
        <f t="shared" si="7"/>
        <v>4.40926</v>
      </c>
      <c r="AE28" s="7">
        <f t="shared" si="8"/>
        <v>36.00952377208316</v>
      </c>
      <c r="AF28" s="7">
        <f t="shared" si="9"/>
        <v>66.13889999999999</v>
      </c>
      <c r="AG28" s="7">
        <f t="shared" si="10"/>
        <v>23.148615</v>
      </c>
      <c r="AH28" s="7">
        <f t="shared" si="11"/>
        <v>0.7147815606995213</v>
      </c>
      <c r="AJ28" s="15">
        <v>838</v>
      </c>
      <c r="AK28" s="7">
        <v>306</v>
      </c>
      <c r="AL28" s="7">
        <v>99</v>
      </c>
      <c r="AM28" s="7">
        <v>28.6</v>
      </c>
      <c r="AN28" s="7">
        <v>107.8016977432716</v>
      </c>
      <c r="AO28" s="7">
        <v>29.366780158187872</v>
      </c>
      <c r="AP28" s="7">
        <v>30.45</v>
      </c>
      <c r="AQ28" s="7">
        <v>31.64835164835165</v>
      </c>
      <c r="AR28" s="7">
        <v>58.35930787747324</v>
      </c>
      <c r="AS28" s="1">
        <v>632.8668295498112</v>
      </c>
      <c r="AT28" s="27">
        <v>1164.866829549811</v>
      </c>
      <c r="AV28" s="7">
        <v>727.7968539822829</v>
      </c>
      <c r="AW28" s="7">
        <v>2183.3905619468487</v>
      </c>
      <c r="AY28" s="7">
        <v>1339.5968539822825</v>
      </c>
      <c r="AZ28" s="7">
        <v>4018.7905619468474</v>
      </c>
    </row>
    <row r="29" spans="1:52" ht="12">
      <c r="A29" s="16">
        <v>1924</v>
      </c>
      <c r="B29" s="7">
        <v>7.346938775510204</v>
      </c>
      <c r="C29" s="7">
        <v>2</v>
      </c>
      <c r="D29" s="15">
        <v>0.6027666490286492</v>
      </c>
      <c r="I29" s="7">
        <v>16</v>
      </c>
      <c r="J29" s="7">
        <v>10</v>
      </c>
      <c r="K29" s="7">
        <v>6.5</v>
      </c>
      <c r="L29" s="7">
        <v>2</v>
      </c>
      <c r="M29" s="7">
        <v>16.333590567162364</v>
      </c>
      <c r="N29" s="7">
        <v>30</v>
      </c>
      <c r="O29" s="7">
        <v>10.341168058593782</v>
      </c>
      <c r="P29" s="7">
        <v>10.5</v>
      </c>
      <c r="Q29" s="7">
        <v>10.54945054945055</v>
      </c>
      <c r="R29" s="7">
        <v>0.2863245110740942</v>
      </c>
      <c r="T29" s="7">
        <f t="shared" si="1"/>
        <v>16.19728163265306</v>
      </c>
      <c r="U29" s="7">
        <f t="shared" si="2"/>
        <v>4.40926</v>
      </c>
      <c r="V29" s="7">
        <f t="shared" si="3"/>
        <v>1.3288774374480308</v>
      </c>
      <c r="Z29" s="7"/>
      <c r="AA29" s="7">
        <f t="shared" si="4"/>
        <v>35.27408</v>
      </c>
      <c r="AB29" s="7">
        <f t="shared" si="5"/>
        <v>22.0463</v>
      </c>
      <c r="AC29" s="7">
        <f t="shared" si="6"/>
        <v>14.330095</v>
      </c>
      <c r="AD29" s="7">
        <f t="shared" si="7"/>
        <v>4.40926</v>
      </c>
      <c r="AE29" s="7">
        <f t="shared" si="8"/>
        <v>36.00952377208316</v>
      </c>
      <c r="AF29" s="7">
        <f t="shared" si="9"/>
        <v>66.13889999999999</v>
      </c>
      <c r="AG29" s="7">
        <f t="shared" si="10"/>
        <v>23.148615</v>
      </c>
      <c r="AH29" s="7">
        <f t="shared" si="11"/>
        <v>0.6312396068492803</v>
      </c>
      <c r="AJ29" s="15">
        <v>838</v>
      </c>
      <c r="AK29" s="7">
        <v>245.92879280368888</v>
      </c>
      <c r="AL29" s="7">
        <v>66</v>
      </c>
      <c r="AM29" s="7">
        <v>28.6</v>
      </c>
      <c r="AN29" s="7">
        <v>107.8016977432716</v>
      </c>
      <c r="AO29" s="7">
        <v>31.023504175781348</v>
      </c>
      <c r="AP29" s="7">
        <v>30.45</v>
      </c>
      <c r="AQ29" s="7">
        <v>31.64835164835165</v>
      </c>
      <c r="AR29" s="7">
        <v>51.53841199333695</v>
      </c>
      <c r="AS29" s="1">
        <v>541.4523463710934</v>
      </c>
      <c r="AT29" s="27">
        <v>1133.5235535674046</v>
      </c>
      <c r="AV29" s="7">
        <v>622.6701983267574</v>
      </c>
      <c r="AW29" s="7">
        <v>1868.0105949802721</v>
      </c>
      <c r="AY29" s="7">
        <v>1303.5520866025151</v>
      </c>
      <c r="AZ29" s="7">
        <v>3910.656259807545</v>
      </c>
    </row>
    <row r="30" spans="1:52" ht="12">
      <c r="A30" s="16">
        <v>1925</v>
      </c>
      <c r="B30" s="7">
        <v>7.346938775510204</v>
      </c>
      <c r="C30" s="7">
        <v>2</v>
      </c>
      <c r="D30" s="15">
        <v>0.3310688616642971</v>
      </c>
      <c r="I30" s="7">
        <v>16</v>
      </c>
      <c r="J30" s="7">
        <v>10</v>
      </c>
      <c r="K30" s="7">
        <v>6.5</v>
      </c>
      <c r="L30" s="7">
        <v>2</v>
      </c>
      <c r="M30" s="7">
        <v>16.333590567162364</v>
      </c>
      <c r="N30" s="7">
        <v>30</v>
      </c>
      <c r="O30" s="7">
        <v>10.597264742076291</v>
      </c>
      <c r="P30" s="7">
        <v>10.5</v>
      </c>
      <c r="Q30" s="7">
        <v>10.54945054945055</v>
      </c>
      <c r="R30" s="7">
        <v>0.2692205699140707</v>
      </c>
      <c r="T30" s="7">
        <f t="shared" si="1"/>
        <v>16.19728163265306</v>
      </c>
      <c r="U30" s="7">
        <f t="shared" si="2"/>
        <v>4.40926</v>
      </c>
      <c r="V30" s="7">
        <f t="shared" si="3"/>
        <v>0.7298843444909593</v>
      </c>
      <c r="Z30" s="7"/>
      <c r="AA30" s="7">
        <f t="shared" si="4"/>
        <v>35.27408</v>
      </c>
      <c r="AB30" s="7">
        <f t="shared" si="5"/>
        <v>22.0463</v>
      </c>
      <c r="AC30" s="7">
        <f t="shared" si="6"/>
        <v>14.330095</v>
      </c>
      <c r="AD30" s="7">
        <f t="shared" si="7"/>
        <v>4.40926</v>
      </c>
      <c r="AE30" s="7">
        <f t="shared" si="8"/>
        <v>36.00952377208316</v>
      </c>
      <c r="AF30" s="7">
        <f t="shared" si="9"/>
        <v>66.13889999999999</v>
      </c>
      <c r="AG30" s="7">
        <f t="shared" si="10"/>
        <v>23.148615</v>
      </c>
      <c r="AH30" s="7">
        <f t="shared" si="11"/>
        <v>0.5935317450496576</v>
      </c>
      <c r="AJ30" s="15">
        <v>838</v>
      </c>
      <c r="AK30" s="7">
        <v>135.07609555903323</v>
      </c>
      <c r="AL30" s="7">
        <v>66</v>
      </c>
      <c r="AM30" s="7">
        <v>28.6</v>
      </c>
      <c r="AN30" s="7">
        <v>107.8016977432716</v>
      </c>
      <c r="AO30" s="7">
        <v>31.791794226228873</v>
      </c>
      <c r="AP30" s="7">
        <v>30.45</v>
      </c>
      <c r="AQ30" s="7">
        <v>31.64835164835165</v>
      </c>
      <c r="AR30" s="7">
        <v>48.45970258453272</v>
      </c>
      <c r="AS30" s="1">
        <v>431.36793917688533</v>
      </c>
      <c r="AT30" s="27">
        <v>1134.291843617852</v>
      </c>
      <c r="AV30" s="7">
        <v>496.0731300534181</v>
      </c>
      <c r="AW30" s="7">
        <v>1488.2193901602543</v>
      </c>
      <c r="AY30" s="7">
        <v>1304.4356201605297</v>
      </c>
      <c r="AZ30" s="7">
        <v>3913.306860481589</v>
      </c>
    </row>
    <row r="31" spans="1:52" ht="12">
      <c r="A31" s="16">
        <v>1926</v>
      </c>
      <c r="B31" s="7">
        <v>7.346938775510204</v>
      </c>
      <c r="C31" s="7">
        <v>2</v>
      </c>
      <c r="D31" s="15">
        <v>0.6097297297297297</v>
      </c>
      <c r="I31" s="7">
        <v>16</v>
      </c>
      <c r="J31" s="7">
        <v>10</v>
      </c>
      <c r="K31" s="7">
        <v>6.5</v>
      </c>
      <c r="L31" s="7">
        <v>2</v>
      </c>
      <c r="M31" s="7">
        <v>16.333590567162364</v>
      </c>
      <c r="N31" s="7">
        <v>30</v>
      </c>
      <c r="O31" s="7">
        <v>9.623279406039781</v>
      </c>
      <c r="P31" s="7">
        <v>10.5</v>
      </c>
      <c r="Q31" s="7">
        <v>10.54945054945055</v>
      </c>
      <c r="R31" s="7">
        <v>0.22276154999318584</v>
      </c>
      <c r="T31" s="7">
        <f t="shared" si="1"/>
        <v>16.19728163265306</v>
      </c>
      <c r="U31" s="7">
        <f t="shared" si="2"/>
        <v>4.40926</v>
      </c>
      <c r="V31" s="7">
        <f t="shared" si="3"/>
        <v>1.344228454054054</v>
      </c>
      <c r="Z31" s="7"/>
      <c r="AA31" s="7">
        <f t="shared" si="4"/>
        <v>35.27408</v>
      </c>
      <c r="AB31" s="7">
        <f t="shared" si="5"/>
        <v>22.0463</v>
      </c>
      <c r="AC31" s="7">
        <f t="shared" si="6"/>
        <v>14.330095</v>
      </c>
      <c r="AD31" s="7">
        <f t="shared" si="7"/>
        <v>4.40926</v>
      </c>
      <c r="AE31" s="7">
        <f t="shared" si="8"/>
        <v>36.00952377208316</v>
      </c>
      <c r="AF31" s="7">
        <f t="shared" si="9"/>
        <v>66.13889999999999</v>
      </c>
      <c r="AG31" s="7">
        <f t="shared" si="10"/>
        <v>23.148615</v>
      </c>
      <c r="AH31" s="7">
        <f t="shared" si="11"/>
        <v>0.49110679596147727</v>
      </c>
      <c r="AJ31" s="15">
        <v>838</v>
      </c>
      <c r="AK31" s="7">
        <v>248.76972972972973</v>
      </c>
      <c r="AL31" s="7">
        <v>66</v>
      </c>
      <c r="AM31" s="7">
        <v>28.6</v>
      </c>
      <c r="AN31" s="7">
        <v>107.8016977432716</v>
      </c>
      <c r="AO31" s="7">
        <v>28.869838218119344</v>
      </c>
      <c r="AP31" s="7">
        <v>30.45</v>
      </c>
      <c r="AQ31" s="7">
        <v>31.64835164835165</v>
      </c>
      <c r="AR31" s="7">
        <v>40.097078998773455</v>
      </c>
      <c r="AS31" s="1">
        <v>542.1396173394724</v>
      </c>
      <c r="AT31" s="27">
        <v>1131.3698876097426</v>
      </c>
      <c r="AV31" s="7">
        <v>623.4605599403932</v>
      </c>
      <c r="AW31" s="7">
        <v>1870.3816798211797</v>
      </c>
      <c r="AY31" s="7">
        <v>1301.075370751204</v>
      </c>
      <c r="AZ31" s="7">
        <v>3903.226112253612</v>
      </c>
    </row>
    <row r="32" spans="1:52" ht="12">
      <c r="A32" s="16">
        <v>1927</v>
      </c>
      <c r="B32" s="7">
        <v>7.346938775510204</v>
      </c>
      <c r="C32" s="7">
        <v>2</v>
      </c>
      <c r="D32" s="15">
        <v>0.5281295412082209</v>
      </c>
      <c r="I32" s="7">
        <v>16</v>
      </c>
      <c r="J32" s="7">
        <v>10</v>
      </c>
      <c r="K32" s="7">
        <v>6.5</v>
      </c>
      <c r="L32" s="7">
        <v>2</v>
      </c>
      <c r="M32" s="7">
        <v>16.333590567162364</v>
      </c>
      <c r="N32" s="7">
        <v>30</v>
      </c>
      <c r="O32" s="7">
        <v>10.30819645278081</v>
      </c>
      <c r="P32" s="7">
        <v>10.5</v>
      </c>
      <c r="Q32" s="7">
        <v>10.54945054945055</v>
      </c>
      <c r="R32" s="7">
        <v>0.20186092327352112</v>
      </c>
      <c r="T32" s="7">
        <f t="shared" si="1"/>
        <v>16.19728163265306</v>
      </c>
      <c r="U32" s="7">
        <f t="shared" si="2"/>
        <v>4.40926</v>
      </c>
      <c r="V32" s="7">
        <f t="shared" si="3"/>
        <v>1.1643302304338798</v>
      </c>
      <c r="Z32" s="7"/>
      <c r="AA32" s="7">
        <f t="shared" si="4"/>
        <v>35.27408</v>
      </c>
      <c r="AB32" s="7">
        <f t="shared" si="5"/>
        <v>22.0463</v>
      </c>
      <c r="AC32" s="7">
        <f t="shared" si="6"/>
        <v>14.330095</v>
      </c>
      <c r="AD32" s="7">
        <f t="shared" si="7"/>
        <v>4.40926</v>
      </c>
      <c r="AE32" s="7">
        <f t="shared" si="8"/>
        <v>36.00952377208316</v>
      </c>
      <c r="AF32" s="7">
        <f t="shared" si="9"/>
        <v>66.13889999999999</v>
      </c>
      <c r="AG32" s="7">
        <f t="shared" si="10"/>
        <v>23.148615</v>
      </c>
      <c r="AH32" s="7">
        <f t="shared" si="11"/>
        <v>0.4450286472765028</v>
      </c>
      <c r="AJ32" s="15">
        <v>838</v>
      </c>
      <c r="AK32" s="7">
        <v>215.47685281295412</v>
      </c>
      <c r="AL32" s="7">
        <v>66</v>
      </c>
      <c r="AM32" s="7">
        <v>28.6</v>
      </c>
      <c r="AN32" s="7">
        <v>107.8016977432716</v>
      </c>
      <c r="AO32" s="7">
        <v>30.92458935834243</v>
      </c>
      <c r="AP32" s="7">
        <v>30.45</v>
      </c>
      <c r="AQ32" s="7">
        <v>31.64835164835165</v>
      </c>
      <c r="AR32" s="7">
        <v>36.3349661892338</v>
      </c>
      <c r="AS32" s="1">
        <v>510.9014915629198</v>
      </c>
      <c r="AT32" s="27">
        <v>1133.4246387499657</v>
      </c>
      <c r="AV32" s="7">
        <v>587.5367152973577</v>
      </c>
      <c r="AW32" s="7">
        <v>1762.610145892073</v>
      </c>
      <c r="AY32" s="7">
        <v>1303.4383345624603</v>
      </c>
      <c r="AZ32" s="7">
        <v>3910.3150036873812</v>
      </c>
    </row>
    <row r="33" spans="1:52" ht="12">
      <c r="A33" s="16">
        <v>1928</v>
      </c>
      <c r="B33" s="7">
        <v>7.346938775510204</v>
      </c>
      <c r="C33" s="7">
        <v>2</v>
      </c>
      <c r="D33" s="15">
        <v>0.5194805194805194</v>
      </c>
      <c r="I33" s="7">
        <v>16</v>
      </c>
      <c r="J33" s="7">
        <v>10</v>
      </c>
      <c r="K33" s="7">
        <v>6.5</v>
      </c>
      <c r="L33" s="7">
        <v>2</v>
      </c>
      <c r="M33" s="7">
        <v>16.333590567162364</v>
      </c>
      <c r="N33" s="7">
        <v>30</v>
      </c>
      <c r="O33" s="7">
        <v>10.572877483513247</v>
      </c>
      <c r="P33" s="7">
        <v>10.5</v>
      </c>
      <c r="Q33" s="7">
        <v>10.54945054945055</v>
      </c>
      <c r="R33" s="7">
        <v>0.19459050359846672</v>
      </c>
      <c r="T33" s="7">
        <f t="shared" si="1"/>
        <v>16.19728163265306</v>
      </c>
      <c r="U33" s="7">
        <f t="shared" si="2"/>
        <v>4.40926</v>
      </c>
      <c r="V33" s="7">
        <f t="shared" si="3"/>
        <v>1.1452623376623374</v>
      </c>
      <c r="Z33" s="7"/>
      <c r="AA33" s="7">
        <f t="shared" si="4"/>
        <v>35.27408</v>
      </c>
      <c r="AB33" s="7">
        <f t="shared" si="5"/>
        <v>22.0463</v>
      </c>
      <c r="AC33" s="7">
        <f t="shared" si="6"/>
        <v>14.330095</v>
      </c>
      <c r="AD33" s="7">
        <f t="shared" si="7"/>
        <v>4.40926</v>
      </c>
      <c r="AE33" s="7">
        <f t="shared" si="8"/>
        <v>36.00952377208316</v>
      </c>
      <c r="AF33" s="7">
        <f t="shared" si="9"/>
        <v>66.13889999999999</v>
      </c>
      <c r="AG33" s="7">
        <f t="shared" si="10"/>
        <v>23.148615</v>
      </c>
      <c r="AH33" s="7">
        <f t="shared" si="11"/>
        <v>0.42900006194828766</v>
      </c>
      <c r="AJ33" s="15">
        <v>838</v>
      </c>
      <c r="AK33" s="7">
        <v>211.94805194805193</v>
      </c>
      <c r="AL33" s="7">
        <v>66</v>
      </c>
      <c r="AM33" s="7">
        <v>28.6</v>
      </c>
      <c r="AN33" s="7">
        <v>107.8016977432716</v>
      </c>
      <c r="AO33" s="7">
        <v>31.718632450539744</v>
      </c>
      <c r="AP33" s="7">
        <v>30.45</v>
      </c>
      <c r="AQ33" s="7">
        <v>31.64835164835165</v>
      </c>
      <c r="AR33" s="7">
        <v>35.02629064772401</v>
      </c>
      <c r="AS33" s="1">
        <v>508.1667337902149</v>
      </c>
      <c r="AT33" s="27">
        <v>1134.218681842163</v>
      </c>
      <c r="AV33" s="7">
        <v>584.3917438587471</v>
      </c>
      <c r="AW33" s="7">
        <v>1753.1752315762412</v>
      </c>
      <c r="AY33" s="7">
        <v>1304.3514841184874</v>
      </c>
      <c r="AZ33" s="7">
        <v>3913.054452355462</v>
      </c>
    </row>
    <row r="34" spans="1:52" ht="12">
      <c r="A34" s="16">
        <v>1929</v>
      </c>
      <c r="B34" s="7">
        <v>7.346938775510204</v>
      </c>
      <c r="C34" s="7">
        <v>2</v>
      </c>
      <c r="D34" s="28">
        <v>0.52</v>
      </c>
      <c r="E34" s="8"/>
      <c r="F34" s="8"/>
      <c r="G34" s="8"/>
      <c r="I34" s="7">
        <v>16</v>
      </c>
      <c r="J34" s="7">
        <v>10</v>
      </c>
      <c r="K34" s="7">
        <v>6.5</v>
      </c>
      <c r="L34" s="7">
        <v>2</v>
      </c>
      <c r="M34" s="7">
        <v>16.333590567162364</v>
      </c>
      <c r="N34" s="7">
        <v>30</v>
      </c>
      <c r="O34" s="7">
        <v>9.051488321367215</v>
      </c>
      <c r="P34" s="7">
        <v>10.5</v>
      </c>
      <c r="Q34" s="7">
        <v>10.54945054945055</v>
      </c>
      <c r="R34" s="7">
        <v>0.18363775115725633</v>
      </c>
      <c r="T34" s="7">
        <f t="shared" si="1"/>
        <v>16.19728163265306</v>
      </c>
      <c r="U34" s="7">
        <f t="shared" si="2"/>
        <v>4.40926</v>
      </c>
      <c r="V34" s="7">
        <f t="shared" si="3"/>
        <v>1.1464075999999999</v>
      </c>
      <c r="Z34" s="7"/>
      <c r="AA34" s="7">
        <f t="shared" si="4"/>
        <v>35.27408</v>
      </c>
      <c r="AB34" s="7">
        <f t="shared" si="5"/>
        <v>22.0463</v>
      </c>
      <c r="AC34" s="7">
        <f t="shared" si="6"/>
        <v>14.330095</v>
      </c>
      <c r="AD34" s="7">
        <f t="shared" si="7"/>
        <v>4.40926</v>
      </c>
      <c r="AE34" s="7">
        <f t="shared" si="8"/>
        <v>36.00952377208316</v>
      </c>
      <c r="AF34" s="7">
        <f t="shared" si="9"/>
        <v>66.13889999999999</v>
      </c>
      <c r="AG34" s="7">
        <f t="shared" si="10"/>
        <v>23.148615</v>
      </c>
      <c r="AH34" s="7">
        <f t="shared" si="11"/>
        <v>0.404853295333822</v>
      </c>
      <c r="AJ34" s="15">
        <v>838</v>
      </c>
      <c r="AK34" s="7">
        <v>212.16</v>
      </c>
      <c r="AL34" s="7">
        <v>66</v>
      </c>
      <c r="AM34" s="7">
        <v>28.6</v>
      </c>
      <c r="AN34" s="7">
        <v>107.8016977432716</v>
      </c>
      <c r="AO34" s="7">
        <v>27.154464964101642</v>
      </c>
      <c r="AP34" s="7">
        <v>30.45</v>
      </c>
      <c r="AQ34" s="7">
        <v>31.64835164835165</v>
      </c>
      <c r="AR34" s="7">
        <v>33.05479520830614</v>
      </c>
      <c r="AS34" s="1">
        <v>503.81451435572484</v>
      </c>
      <c r="AT34" s="27">
        <v>1129.6545143557248</v>
      </c>
      <c r="AV34" s="7">
        <v>579.3866915090836</v>
      </c>
      <c r="AW34" s="7">
        <v>1738.1600745272508</v>
      </c>
      <c r="AY34" s="7">
        <v>1299.1026915090833</v>
      </c>
      <c r="AZ34" s="7">
        <v>3897.30807452725</v>
      </c>
    </row>
    <row r="35" spans="1:52" ht="12">
      <c r="A35" s="16">
        <v>1930</v>
      </c>
      <c r="B35" s="7">
        <v>4.752</v>
      </c>
      <c r="C35" s="7">
        <v>2</v>
      </c>
      <c r="D35" s="7">
        <v>0.5323261802575108</v>
      </c>
      <c r="I35" s="7">
        <v>16</v>
      </c>
      <c r="J35" s="7">
        <v>10</v>
      </c>
      <c r="K35" s="7">
        <v>5</v>
      </c>
      <c r="L35" s="7">
        <v>2</v>
      </c>
      <c r="M35" s="7">
        <v>16.333590567162364</v>
      </c>
      <c r="N35" s="7">
        <v>30</v>
      </c>
      <c r="O35" s="7">
        <v>9.190911884236288</v>
      </c>
      <c r="P35" s="7">
        <v>10.5</v>
      </c>
      <c r="Q35" s="7">
        <v>10.54945054945055</v>
      </c>
      <c r="R35" s="7">
        <v>0.1607649870496197</v>
      </c>
      <c r="T35" s="7">
        <f t="shared" si="1"/>
        <v>10.476401759999998</v>
      </c>
      <c r="U35" s="7">
        <f t="shared" si="2"/>
        <v>4.40926</v>
      </c>
      <c r="V35" s="7">
        <f t="shared" si="3"/>
        <v>1.173582266781116</v>
      </c>
      <c r="Z35" s="7"/>
      <c r="AA35" s="7">
        <f t="shared" si="4"/>
        <v>35.27408</v>
      </c>
      <c r="AB35" s="7">
        <f t="shared" si="5"/>
        <v>22.0463</v>
      </c>
      <c r="AC35" s="7">
        <f t="shared" si="6"/>
        <v>11.02315</v>
      </c>
      <c r="AD35" s="7">
        <f t="shared" si="7"/>
        <v>4.40926</v>
      </c>
      <c r="AE35" s="7">
        <f t="shared" si="8"/>
        <v>36.00952377208316</v>
      </c>
      <c r="AF35" s="7">
        <f t="shared" si="9"/>
        <v>66.13889999999999</v>
      </c>
      <c r="AG35" s="7">
        <f t="shared" si="10"/>
        <v>23.148615</v>
      </c>
      <c r="AH35" s="7">
        <f t="shared" si="11"/>
        <v>0.354427313399203</v>
      </c>
      <c r="AJ35" s="15">
        <v>838</v>
      </c>
      <c r="AK35" s="7">
        <v>217.1890815450644</v>
      </c>
      <c r="AL35" s="7">
        <v>66</v>
      </c>
      <c r="AM35" s="7">
        <v>22</v>
      </c>
      <c r="AN35" s="7">
        <v>107.8016977432716</v>
      </c>
      <c r="AO35" s="7">
        <v>27.572735652708865</v>
      </c>
      <c r="AP35" s="7">
        <v>30.45</v>
      </c>
      <c r="AQ35" s="7">
        <v>31.64835164835165</v>
      </c>
      <c r="AR35" s="7">
        <v>28.937697668931545</v>
      </c>
      <c r="AS35" s="1">
        <v>502.6618665893964</v>
      </c>
      <c r="AT35" s="27">
        <v>1123.472785044332</v>
      </c>
      <c r="AV35" s="7">
        <v>578.0611465778059</v>
      </c>
      <c r="AW35" s="7">
        <v>1734.1834397334176</v>
      </c>
      <c r="AY35" s="7">
        <v>1291.9937028009817</v>
      </c>
      <c r="AZ35" s="7">
        <v>3875.981108402945</v>
      </c>
    </row>
    <row r="36" spans="1:52" ht="12">
      <c r="A36" s="16">
        <v>1931</v>
      </c>
      <c r="B36" s="7">
        <v>3.6</v>
      </c>
      <c r="C36" s="7">
        <v>3</v>
      </c>
      <c r="D36" s="7">
        <v>0.5159832012637581</v>
      </c>
      <c r="I36" s="7">
        <v>12</v>
      </c>
      <c r="J36" s="7">
        <v>10</v>
      </c>
      <c r="K36" s="7">
        <v>4.5</v>
      </c>
      <c r="L36" s="7">
        <v>2</v>
      </c>
      <c r="M36" s="7">
        <v>14.700231510446127</v>
      </c>
      <c r="N36" s="7">
        <v>27</v>
      </c>
      <c r="O36" s="7">
        <v>7.542307929370665</v>
      </c>
      <c r="P36" s="7">
        <v>9</v>
      </c>
      <c r="Q36" s="7">
        <v>8.076923076923077</v>
      </c>
      <c r="R36" s="7">
        <v>0.1553904670138924</v>
      </c>
      <c r="T36" s="7">
        <f t="shared" si="1"/>
        <v>7.936668</v>
      </c>
      <c r="U36" s="7">
        <f t="shared" si="2"/>
        <v>6.61389</v>
      </c>
      <c r="V36" s="7">
        <f t="shared" si="3"/>
        <v>1.1375520450021188</v>
      </c>
      <c r="Z36" s="7"/>
      <c r="AA36" s="7">
        <f t="shared" si="4"/>
        <v>26.45556</v>
      </c>
      <c r="AB36" s="7">
        <f t="shared" si="5"/>
        <v>22.0463</v>
      </c>
      <c r="AC36" s="7">
        <f t="shared" si="6"/>
        <v>9.920835</v>
      </c>
      <c r="AD36" s="7">
        <f t="shared" si="7"/>
        <v>4.40926</v>
      </c>
      <c r="AE36" s="7">
        <f t="shared" si="8"/>
        <v>32.40857139487484</v>
      </c>
      <c r="AF36" s="7">
        <f t="shared" si="9"/>
        <v>59.525009999999995</v>
      </c>
      <c r="AG36" s="7">
        <f t="shared" si="10"/>
        <v>19.84167</v>
      </c>
      <c r="AH36" s="7">
        <f t="shared" si="11"/>
        <v>0.3425784852928376</v>
      </c>
      <c r="AJ36" s="15">
        <v>1257</v>
      </c>
      <c r="AK36" s="7">
        <v>210.5211461156133</v>
      </c>
      <c r="AL36" s="7">
        <v>66</v>
      </c>
      <c r="AM36" s="7">
        <v>19.8</v>
      </c>
      <c r="AN36" s="7">
        <v>97.02152796894443</v>
      </c>
      <c r="AO36" s="7">
        <v>22.626923788111995</v>
      </c>
      <c r="AP36" s="7">
        <v>26.099999999999998</v>
      </c>
      <c r="AQ36" s="7">
        <v>24.23076923076923</v>
      </c>
      <c r="AR36" s="7">
        <v>27.97028406250063</v>
      </c>
      <c r="AS36" s="1">
        <v>466.300367103439</v>
      </c>
      <c r="AT36" s="27">
        <v>1512.7792209878257</v>
      </c>
      <c r="AV36" s="7">
        <v>536.2454221689547</v>
      </c>
      <c r="AW36" s="7">
        <v>1608.7362665068642</v>
      </c>
      <c r="AY36" s="7">
        <v>1739.6961041359996</v>
      </c>
      <c r="AZ36" s="7">
        <v>5219.088312407999</v>
      </c>
    </row>
    <row r="37" spans="1:52" ht="12">
      <c r="A37" s="16">
        <v>1932</v>
      </c>
      <c r="B37" s="7">
        <v>3.6</v>
      </c>
      <c r="C37" s="7">
        <v>3</v>
      </c>
      <c r="D37" s="7">
        <v>0.48</v>
      </c>
      <c r="I37" s="7">
        <v>12</v>
      </c>
      <c r="J37" s="28">
        <v>10</v>
      </c>
      <c r="K37" s="7">
        <v>4</v>
      </c>
      <c r="L37" s="7">
        <v>2</v>
      </c>
      <c r="M37" s="7">
        <v>14.700231510446127</v>
      </c>
      <c r="N37" s="7">
        <v>27</v>
      </c>
      <c r="O37" s="7">
        <v>8.450768635659891</v>
      </c>
      <c r="P37" s="7">
        <v>8</v>
      </c>
      <c r="Q37" s="7">
        <v>8.736263736263737</v>
      </c>
      <c r="R37" s="7">
        <v>0.18384315804613097</v>
      </c>
      <c r="T37" s="7">
        <f t="shared" si="1"/>
        <v>7.936668</v>
      </c>
      <c r="U37" s="7">
        <f t="shared" si="2"/>
        <v>6.61389</v>
      </c>
      <c r="V37" s="7">
        <f t="shared" si="3"/>
        <v>1.0582224</v>
      </c>
      <c r="Z37" s="7"/>
      <c r="AA37" s="7">
        <f t="shared" si="4"/>
        <v>26.45556</v>
      </c>
      <c r="AB37" s="7">
        <f t="shared" si="5"/>
        <v>22.0463</v>
      </c>
      <c r="AC37" s="7">
        <f t="shared" si="6"/>
        <v>8.81852</v>
      </c>
      <c r="AD37" s="7">
        <f t="shared" si="7"/>
        <v>4.40926</v>
      </c>
      <c r="AE37" s="7">
        <f t="shared" si="8"/>
        <v>32.40857139487484</v>
      </c>
      <c r="AF37" s="7">
        <f t="shared" si="9"/>
        <v>59.525009999999995</v>
      </c>
      <c r="AG37" s="7">
        <f t="shared" si="10"/>
        <v>17.63704</v>
      </c>
      <c r="AH37" s="7">
        <f t="shared" si="11"/>
        <v>0.4053061415232417</v>
      </c>
      <c r="AJ37" s="15">
        <v>1257</v>
      </c>
      <c r="AK37" s="7">
        <v>195.84</v>
      </c>
      <c r="AL37" s="7">
        <v>66</v>
      </c>
      <c r="AM37" s="7">
        <v>17.6</v>
      </c>
      <c r="AN37" s="7">
        <v>97.02152796894443</v>
      </c>
      <c r="AO37" s="7">
        <v>25.352305906979673</v>
      </c>
      <c r="AP37" s="7">
        <v>23.2</v>
      </c>
      <c r="AQ37" s="7">
        <v>26.20879120879121</v>
      </c>
      <c r="AR37" s="7">
        <v>33.091768448303576</v>
      </c>
      <c r="AS37" s="1">
        <v>451.22262508471533</v>
      </c>
      <c r="AT37" s="27">
        <v>1512.3826250847153</v>
      </c>
      <c r="AV37" s="7">
        <v>518.9060188474226</v>
      </c>
      <c r="AW37" s="7">
        <v>1556.7180565422677</v>
      </c>
      <c r="AY37" s="7">
        <v>1739.2400188474226</v>
      </c>
      <c r="AZ37" s="7">
        <v>5217.720056542268</v>
      </c>
    </row>
    <row r="38" spans="1:52" ht="12">
      <c r="A38" s="16">
        <v>1933</v>
      </c>
      <c r="B38" s="7">
        <v>3.24</v>
      </c>
      <c r="C38" s="7">
        <v>3</v>
      </c>
      <c r="D38" s="7">
        <v>0.32118416383636644</v>
      </c>
      <c r="I38" s="28">
        <v>8.02960409590916</v>
      </c>
      <c r="J38" s="28">
        <v>6.6913367465909666</v>
      </c>
      <c r="K38" s="7">
        <v>4</v>
      </c>
      <c r="L38" s="7">
        <v>1.5</v>
      </c>
      <c r="M38" s="7">
        <v>14.700231510446127</v>
      </c>
      <c r="N38" s="7">
        <v>27</v>
      </c>
      <c r="O38" s="7">
        <v>8.557957681386409</v>
      </c>
      <c r="P38" s="7">
        <v>8</v>
      </c>
      <c r="Q38" s="7">
        <v>7.912087912087912</v>
      </c>
      <c r="R38" s="7">
        <v>0.14617911329123692</v>
      </c>
      <c r="T38" s="7">
        <f t="shared" si="1"/>
        <v>7.1430012</v>
      </c>
      <c r="U38" s="7">
        <f t="shared" si="2"/>
        <v>6.61389</v>
      </c>
      <c r="V38" s="7">
        <f t="shared" si="3"/>
        <v>0.7080922431185686</v>
      </c>
      <c r="Z38" s="7"/>
      <c r="AA38" s="7">
        <f t="shared" si="4"/>
        <v>17.702306077964213</v>
      </c>
      <c r="AB38" s="7">
        <f t="shared" si="5"/>
        <v>14.751921731636841</v>
      </c>
      <c r="AC38" s="7">
        <f t="shared" si="6"/>
        <v>8.81852</v>
      </c>
      <c r="AD38" s="7">
        <f t="shared" si="7"/>
        <v>3.306945</v>
      </c>
      <c r="AE38" s="7">
        <f t="shared" si="8"/>
        <v>32.40857139487484</v>
      </c>
      <c r="AF38" s="7">
        <f t="shared" si="9"/>
        <v>59.525009999999995</v>
      </c>
      <c r="AG38" s="7">
        <f t="shared" si="10"/>
        <v>17.63704</v>
      </c>
      <c r="AH38" s="7">
        <f t="shared" si="11"/>
        <v>0.32227085853525966</v>
      </c>
      <c r="AJ38" s="15">
        <v>1257</v>
      </c>
      <c r="AK38" s="7">
        <v>131.0431388452375</v>
      </c>
      <c r="AL38" s="7">
        <v>44.162822527500374</v>
      </c>
      <c r="AM38" s="7">
        <v>17.6</v>
      </c>
      <c r="AN38" s="7">
        <v>97.02152796894443</v>
      </c>
      <c r="AO38" s="7">
        <v>25.673873044159226</v>
      </c>
      <c r="AP38" s="7">
        <v>23.2</v>
      </c>
      <c r="AQ38" s="7">
        <v>23.736263736263737</v>
      </c>
      <c r="AR38" s="7">
        <v>26.312240392422645</v>
      </c>
      <c r="AS38" s="1">
        <v>362.43762612210526</v>
      </c>
      <c r="AT38" s="27">
        <v>1488.3944872768677</v>
      </c>
      <c r="AV38" s="7">
        <v>416.803270040421</v>
      </c>
      <c r="AW38" s="7">
        <v>1250.409810121263</v>
      </c>
      <c r="AY38" s="7">
        <v>1711.6536603683978</v>
      </c>
      <c r="AZ38" s="7">
        <v>5134.960981105193</v>
      </c>
    </row>
    <row r="39" spans="1:52" ht="12">
      <c r="A39" s="16">
        <v>1934</v>
      </c>
      <c r="B39" s="7">
        <v>3.24</v>
      </c>
      <c r="C39" s="7">
        <v>3</v>
      </c>
      <c r="D39" s="7">
        <v>0.3216</v>
      </c>
      <c r="I39" s="28">
        <v>8.04</v>
      </c>
      <c r="J39" s="28">
        <v>6.699999999999998</v>
      </c>
      <c r="K39" s="7">
        <v>4</v>
      </c>
      <c r="L39" s="7">
        <v>1.5</v>
      </c>
      <c r="M39" s="7">
        <v>14.700231510446127</v>
      </c>
      <c r="N39" s="7">
        <v>27</v>
      </c>
      <c r="O39" s="7">
        <v>7.661021210564486</v>
      </c>
      <c r="P39" s="7">
        <v>8</v>
      </c>
      <c r="Q39" s="7">
        <v>7.912087912087912</v>
      </c>
      <c r="R39" s="7">
        <v>0.12776823138319227</v>
      </c>
      <c r="T39" s="7">
        <f t="shared" si="1"/>
        <v>7.1430012</v>
      </c>
      <c r="U39" s="7">
        <f t="shared" si="2"/>
        <v>6.61389</v>
      </c>
      <c r="V39" s="7">
        <f t="shared" si="3"/>
        <v>0.709009008</v>
      </c>
      <c r="Z39" s="7"/>
      <c r="AA39" s="7">
        <f t="shared" si="4"/>
        <v>17.725225199999997</v>
      </c>
      <c r="AB39" s="7">
        <f t="shared" si="5"/>
        <v>14.771020999999996</v>
      </c>
      <c r="AC39" s="7">
        <f t="shared" si="6"/>
        <v>8.81852</v>
      </c>
      <c r="AD39" s="7">
        <f t="shared" si="7"/>
        <v>3.306945</v>
      </c>
      <c r="AE39" s="7">
        <f t="shared" si="8"/>
        <v>32.40857139487484</v>
      </c>
      <c r="AF39" s="7">
        <f t="shared" si="9"/>
        <v>59.525009999999995</v>
      </c>
      <c r="AG39" s="7">
        <f t="shared" si="10"/>
        <v>17.63704</v>
      </c>
      <c r="AH39" s="7">
        <f t="shared" si="11"/>
        <v>0.28168167595432714</v>
      </c>
      <c r="AJ39" s="15">
        <v>1257</v>
      </c>
      <c r="AK39" s="7">
        <v>131.2128</v>
      </c>
      <c r="AL39" s="7">
        <v>44.219999999999985</v>
      </c>
      <c r="AM39" s="7">
        <v>17.6</v>
      </c>
      <c r="AN39" s="7">
        <v>97.02152796894443</v>
      </c>
      <c r="AO39" s="7">
        <v>22.983063631693458</v>
      </c>
      <c r="AP39" s="7">
        <v>23.2</v>
      </c>
      <c r="AQ39" s="7">
        <v>23.736263736263737</v>
      </c>
      <c r="AR39" s="7">
        <v>22.998281648974608</v>
      </c>
      <c r="AS39" s="1">
        <v>359.97365533690163</v>
      </c>
      <c r="AT39" s="27">
        <v>1485.7608553369016</v>
      </c>
      <c r="AV39" s="7">
        <v>413.96970363743685</v>
      </c>
      <c r="AW39" s="7">
        <v>1241.9091109123106</v>
      </c>
      <c r="AY39" s="7">
        <v>1708.6249836374368</v>
      </c>
      <c r="AZ39" s="7">
        <v>5125.87495091231</v>
      </c>
    </row>
    <row r="40" spans="1:52" ht="12">
      <c r="A40" s="16">
        <v>1935</v>
      </c>
      <c r="B40" s="7">
        <v>3.24</v>
      </c>
      <c r="C40" s="7">
        <v>3</v>
      </c>
      <c r="D40" s="7">
        <v>0.3281644785731979</v>
      </c>
      <c r="I40" s="28">
        <v>8.204111964329948</v>
      </c>
      <c r="J40" s="28">
        <v>6.836759970274955</v>
      </c>
      <c r="K40" s="7">
        <v>4</v>
      </c>
      <c r="L40" s="7">
        <v>1.5</v>
      </c>
      <c r="M40" s="7">
        <v>14.700231510446127</v>
      </c>
      <c r="N40" s="7">
        <v>27</v>
      </c>
      <c r="O40" s="7">
        <v>7.201361147336683</v>
      </c>
      <c r="P40" s="7">
        <v>8</v>
      </c>
      <c r="Q40" s="7">
        <v>7.912087912087912</v>
      </c>
      <c r="R40" s="7">
        <v>0.10965971459934139</v>
      </c>
      <c r="T40" s="7">
        <f t="shared" si="1"/>
        <v>7.1430012</v>
      </c>
      <c r="U40" s="7">
        <f t="shared" si="2"/>
        <v>6.61389</v>
      </c>
      <c r="V40" s="7">
        <f t="shared" si="3"/>
        <v>0.7234812543968293</v>
      </c>
      <c r="Z40" s="7"/>
      <c r="AA40" s="7">
        <f t="shared" si="4"/>
        <v>18.087031359920733</v>
      </c>
      <c r="AB40" s="7">
        <f t="shared" si="5"/>
        <v>15.072526133267274</v>
      </c>
      <c r="AC40" s="7">
        <f t="shared" si="6"/>
        <v>8.81852</v>
      </c>
      <c r="AD40" s="7">
        <f t="shared" si="7"/>
        <v>3.306945</v>
      </c>
      <c r="AE40" s="7">
        <f t="shared" si="8"/>
        <v>32.40857139487484</v>
      </c>
      <c r="AF40" s="7">
        <f t="shared" si="9"/>
        <v>59.525009999999995</v>
      </c>
      <c r="AG40" s="7">
        <f t="shared" si="10"/>
        <v>17.63704</v>
      </c>
      <c r="AH40" s="7">
        <f t="shared" si="11"/>
        <v>0.24175909659714598</v>
      </c>
      <c r="AJ40" s="15">
        <v>1257</v>
      </c>
      <c r="AK40" s="7">
        <v>133.89110725786475</v>
      </c>
      <c r="AL40" s="7">
        <v>45.1226158038147</v>
      </c>
      <c r="AM40" s="7">
        <v>17.6</v>
      </c>
      <c r="AN40" s="7">
        <v>97.02152796894443</v>
      </c>
      <c r="AO40" s="7">
        <v>21.604083442010047</v>
      </c>
      <c r="AP40" s="7">
        <v>23.2</v>
      </c>
      <c r="AQ40" s="7">
        <v>23.736263736263737</v>
      </c>
      <c r="AR40" s="7">
        <v>19.73874862788145</v>
      </c>
      <c r="AS40" s="1">
        <v>362.17559820889767</v>
      </c>
      <c r="AT40" s="27">
        <v>1485.284490951033</v>
      </c>
      <c r="AV40" s="7">
        <v>416.50193794023227</v>
      </c>
      <c r="AW40" s="7">
        <v>1249.5058138206969</v>
      </c>
      <c r="AY40" s="7">
        <v>1708.0771645936877</v>
      </c>
      <c r="AZ40" s="7">
        <v>5124.231493781063</v>
      </c>
    </row>
    <row r="41" spans="1:52" ht="12">
      <c r="A41" s="16">
        <v>1936</v>
      </c>
      <c r="B41" s="7">
        <v>3</v>
      </c>
      <c r="C41" s="7">
        <v>3</v>
      </c>
      <c r="D41" s="7">
        <v>0.32185776140349126</v>
      </c>
      <c r="I41" s="28">
        <v>8.046444035087282</v>
      </c>
      <c r="J41" s="28">
        <v>6.7053700292394</v>
      </c>
      <c r="K41" s="7">
        <v>3.75</v>
      </c>
      <c r="L41" s="7">
        <v>1.5</v>
      </c>
      <c r="M41" s="7">
        <v>9.800154340297418</v>
      </c>
      <c r="N41" s="7">
        <v>18</v>
      </c>
      <c r="O41" s="7">
        <v>7.800368249408955</v>
      </c>
      <c r="P41" s="7">
        <v>8.75</v>
      </c>
      <c r="Q41" s="7">
        <v>7.582417582417583</v>
      </c>
      <c r="R41" s="7">
        <v>0.10959811011753792</v>
      </c>
      <c r="T41" s="7">
        <f t="shared" si="1"/>
        <v>6.61389</v>
      </c>
      <c r="U41" s="7">
        <f t="shared" si="2"/>
        <v>6.61389</v>
      </c>
      <c r="V41" s="7">
        <f t="shared" si="3"/>
        <v>0.7095772765229789</v>
      </c>
      <c r="Z41" s="7"/>
      <c r="AA41" s="7">
        <f t="shared" si="4"/>
        <v>17.739431913074473</v>
      </c>
      <c r="AB41" s="7">
        <f t="shared" si="5"/>
        <v>14.782859927562058</v>
      </c>
      <c r="AC41" s="7">
        <f t="shared" si="6"/>
        <v>8.267362499999999</v>
      </c>
      <c r="AD41" s="7">
        <f t="shared" si="7"/>
        <v>3.306945</v>
      </c>
      <c r="AE41" s="7">
        <f t="shared" si="8"/>
        <v>21.605714263249894</v>
      </c>
      <c r="AF41" s="7">
        <f t="shared" si="9"/>
        <v>39.68334</v>
      </c>
      <c r="AG41" s="7">
        <f t="shared" si="10"/>
        <v>19.2905125</v>
      </c>
      <c r="AH41" s="7">
        <f t="shared" si="11"/>
        <v>0.24162328150842763</v>
      </c>
      <c r="AJ41" s="15">
        <v>1257</v>
      </c>
      <c r="AK41" s="7">
        <v>131.31796665262442</v>
      </c>
      <c r="AL41" s="7">
        <v>44.255442192980034</v>
      </c>
      <c r="AM41" s="7">
        <v>16.5</v>
      </c>
      <c r="AN41" s="7">
        <v>64.68101864596295</v>
      </c>
      <c r="AO41" s="7">
        <v>23.401104748226864</v>
      </c>
      <c r="AP41" s="7">
        <v>25.375</v>
      </c>
      <c r="AQ41" s="7">
        <v>22.747252747252748</v>
      </c>
      <c r="AR41" s="7">
        <v>19.727659821156827</v>
      </c>
      <c r="AS41" s="1">
        <v>328.277784987047</v>
      </c>
      <c r="AT41" s="27">
        <v>1453.9598183344226</v>
      </c>
      <c r="AV41" s="7">
        <v>377.51945273510404</v>
      </c>
      <c r="AW41" s="7">
        <v>1132.558358205312</v>
      </c>
      <c r="AY41" s="7">
        <v>1672.0537910845858</v>
      </c>
      <c r="AZ41" s="7">
        <v>5016.161373253757</v>
      </c>
    </row>
    <row r="42" spans="1:52" ht="12">
      <c r="A42" s="16">
        <v>1937</v>
      </c>
      <c r="B42" s="7">
        <v>3.3</v>
      </c>
      <c r="C42" s="7">
        <v>2</v>
      </c>
      <c r="D42" s="7">
        <v>0.32144696222475566</v>
      </c>
      <c r="I42" s="28">
        <v>8.036174055618892</v>
      </c>
      <c r="J42" s="28">
        <v>6.696811713015742</v>
      </c>
      <c r="K42" s="7">
        <v>3.75</v>
      </c>
      <c r="L42" s="7">
        <v>1.5</v>
      </c>
      <c r="M42" s="7">
        <v>9.800154340297418</v>
      </c>
      <c r="N42" s="7">
        <v>18</v>
      </c>
      <c r="O42" s="7">
        <v>9.241979095020895</v>
      </c>
      <c r="P42" s="7">
        <v>8.25</v>
      </c>
      <c r="Q42" s="7">
        <v>7.912087912087912</v>
      </c>
      <c r="R42" s="7">
        <v>0.11410702561493273</v>
      </c>
      <c r="T42" s="7">
        <f t="shared" si="1"/>
        <v>7.275278999999999</v>
      </c>
      <c r="U42" s="7">
        <f t="shared" si="2"/>
        <v>4.40926</v>
      </c>
      <c r="V42" s="7">
        <f t="shared" si="3"/>
        <v>0.708671616329563</v>
      </c>
      <c r="Z42" s="7"/>
      <c r="AA42" s="7">
        <f t="shared" si="4"/>
        <v>17.716790408239078</v>
      </c>
      <c r="AB42" s="7">
        <f t="shared" si="5"/>
        <v>14.763992006865895</v>
      </c>
      <c r="AC42" s="7">
        <f t="shared" si="6"/>
        <v>8.267362499999999</v>
      </c>
      <c r="AD42" s="7">
        <f t="shared" si="7"/>
        <v>3.306945</v>
      </c>
      <c r="AE42" s="7">
        <f t="shared" si="8"/>
        <v>21.605714263249894</v>
      </c>
      <c r="AF42" s="7">
        <f t="shared" si="9"/>
        <v>39.68334</v>
      </c>
      <c r="AG42" s="7">
        <f t="shared" si="10"/>
        <v>18.188197499999998</v>
      </c>
      <c r="AH42" s="7">
        <f t="shared" si="11"/>
        <v>0.2515637718814491</v>
      </c>
      <c r="AJ42" s="15">
        <v>838</v>
      </c>
      <c r="AK42" s="7">
        <v>131.1503605877003</v>
      </c>
      <c r="AL42" s="7">
        <v>44.198957305903896</v>
      </c>
      <c r="AM42" s="7">
        <v>16.5</v>
      </c>
      <c r="AN42" s="7">
        <v>64.68101864596295</v>
      </c>
      <c r="AO42" s="7">
        <v>27.725937285062685</v>
      </c>
      <c r="AP42" s="7">
        <v>23.925</v>
      </c>
      <c r="AQ42" s="7">
        <v>23.736263736263737</v>
      </c>
      <c r="AR42" s="7">
        <v>20.53926461068789</v>
      </c>
      <c r="AS42" s="1">
        <v>331.9175375608936</v>
      </c>
      <c r="AT42" s="27">
        <v>1038.7671769731933</v>
      </c>
      <c r="AV42" s="7">
        <v>381.7051681950276</v>
      </c>
      <c r="AW42" s="7">
        <v>1145.1155045850828</v>
      </c>
      <c r="AY42" s="7">
        <v>1194.5822535191721</v>
      </c>
      <c r="AZ42" s="7">
        <v>3583.7467605575166</v>
      </c>
    </row>
    <row r="43" spans="1:52" ht="12">
      <c r="A43" s="16">
        <v>1938</v>
      </c>
      <c r="B43" s="7">
        <v>3.3</v>
      </c>
      <c r="C43" s="7">
        <v>2</v>
      </c>
      <c r="D43" s="7">
        <v>0.3219056016790755</v>
      </c>
      <c r="I43" s="28">
        <v>8.047640041976889</v>
      </c>
      <c r="J43" s="28">
        <v>6.706366701647406</v>
      </c>
      <c r="K43" s="7">
        <v>3.75</v>
      </c>
      <c r="L43" s="7">
        <v>1.5</v>
      </c>
      <c r="M43" s="7">
        <v>9.800154340297418</v>
      </c>
      <c r="N43" s="7">
        <v>18</v>
      </c>
      <c r="O43" s="7">
        <v>8.442481288039023</v>
      </c>
      <c r="P43" s="7">
        <v>8.25</v>
      </c>
      <c r="Q43" s="7">
        <v>7.912087912087912</v>
      </c>
      <c r="R43" s="7">
        <v>0.13962795473351558</v>
      </c>
      <c r="T43" s="7">
        <f t="shared" si="1"/>
        <v>7.275278999999999</v>
      </c>
      <c r="U43" s="7">
        <f t="shared" si="2"/>
        <v>4.40926</v>
      </c>
      <c r="V43" s="7">
        <f t="shared" si="3"/>
        <v>0.7096827466297402</v>
      </c>
      <c r="Z43" s="7"/>
      <c r="AA43" s="7">
        <f t="shared" si="4"/>
        <v>17.742068665743506</v>
      </c>
      <c r="AB43" s="7">
        <f t="shared" si="5"/>
        <v>14.78505722145292</v>
      </c>
      <c r="AC43" s="7">
        <f t="shared" si="6"/>
        <v>8.267362499999999</v>
      </c>
      <c r="AD43" s="7">
        <f t="shared" si="7"/>
        <v>3.306945</v>
      </c>
      <c r="AE43" s="7">
        <f t="shared" si="8"/>
        <v>21.605714263249894</v>
      </c>
      <c r="AF43" s="7">
        <f t="shared" si="9"/>
        <v>39.68334</v>
      </c>
      <c r="AG43" s="7">
        <f t="shared" si="10"/>
        <v>18.188197499999998</v>
      </c>
      <c r="AH43" s="7">
        <f t="shared" si="11"/>
        <v>0.30782797784415045</v>
      </c>
      <c r="AJ43" s="15">
        <v>838</v>
      </c>
      <c r="AK43" s="7">
        <v>131.3374854850628</v>
      </c>
      <c r="AL43" s="7">
        <v>44.26202023087288</v>
      </c>
      <c r="AM43" s="7">
        <v>16.5</v>
      </c>
      <c r="AN43" s="7">
        <v>64.68101864596295</v>
      </c>
      <c r="AO43" s="7">
        <v>25.32744386411707</v>
      </c>
      <c r="AP43" s="7">
        <v>23.925</v>
      </c>
      <c r="AQ43" s="7">
        <v>23.736263736263737</v>
      </c>
      <c r="AR43" s="7">
        <v>25.133031852032804</v>
      </c>
      <c r="AS43" s="1">
        <v>329.7692319622795</v>
      </c>
      <c r="AT43" s="27">
        <v>1036.4317464772166</v>
      </c>
      <c r="AV43" s="7">
        <v>379.2346167566214</v>
      </c>
      <c r="AW43" s="7">
        <v>1137.7038502698642</v>
      </c>
      <c r="AY43" s="7">
        <v>1191.896508448799</v>
      </c>
      <c r="AZ43" s="7">
        <v>3575.689525346397</v>
      </c>
    </row>
    <row r="44" spans="1:52" ht="12">
      <c r="A44" s="16">
        <v>1939</v>
      </c>
      <c r="B44" s="28">
        <v>3.3</v>
      </c>
      <c r="C44" s="28">
        <v>2</v>
      </c>
      <c r="D44" s="28">
        <v>0.32</v>
      </c>
      <c r="I44" s="28">
        <v>8.000000000000002</v>
      </c>
      <c r="J44" s="28">
        <v>6.666666666666667</v>
      </c>
      <c r="K44" s="28">
        <v>3.75</v>
      </c>
      <c r="L44" s="28">
        <v>1.5</v>
      </c>
      <c r="M44" s="28">
        <v>9.800154340297418</v>
      </c>
      <c r="N44" s="28">
        <v>18</v>
      </c>
      <c r="O44" s="28">
        <v>8.442481288039023</v>
      </c>
      <c r="P44" s="28">
        <v>8.25</v>
      </c>
      <c r="Q44" s="28">
        <v>7.912087912087912</v>
      </c>
      <c r="R44" s="28">
        <v>0.13962795473351558</v>
      </c>
      <c r="T44" s="7">
        <f t="shared" si="1"/>
        <v>7.275278999999999</v>
      </c>
      <c r="U44" s="7">
        <f t="shared" si="2"/>
        <v>4.40926</v>
      </c>
      <c r="V44" s="7">
        <f t="shared" si="3"/>
        <v>0.7054815999999999</v>
      </c>
      <c r="Z44" s="7"/>
      <c r="AA44" s="7">
        <f t="shared" si="4"/>
        <v>17.637040000000002</v>
      </c>
      <c r="AB44" s="7">
        <f t="shared" si="5"/>
        <v>14.697533333333332</v>
      </c>
      <c r="AC44" s="7">
        <f t="shared" si="6"/>
        <v>8.267362499999999</v>
      </c>
      <c r="AD44" s="7">
        <f t="shared" si="7"/>
        <v>3.306945</v>
      </c>
      <c r="AE44" s="7">
        <f t="shared" si="8"/>
        <v>21.605714263249894</v>
      </c>
      <c r="AF44" s="7">
        <f t="shared" si="9"/>
        <v>39.68334</v>
      </c>
      <c r="AG44" s="7">
        <f t="shared" si="10"/>
        <v>18.188197499999998</v>
      </c>
      <c r="AH44" s="7">
        <f t="shared" si="11"/>
        <v>0.30782797784415045</v>
      </c>
      <c r="AI44" s="28"/>
      <c r="AJ44" s="15">
        <v>838</v>
      </c>
      <c r="AK44" s="7">
        <v>130.56</v>
      </c>
      <c r="AL44" s="7">
        <v>44</v>
      </c>
      <c r="AM44" s="7">
        <v>16.5</v>
      </c>
      <c r="AN44" s="7">
        <v>64.68101864596295</v>
      </c>
      <c r="AO44" s="7">
        <v>25.32744386411707</v>
      </c>
      <c r="AP44" s="7">
        <v>23.925</v>
      </c>
      <c r="AQ44" s="7">
        <v>23.736263736263737</v>
      </c>
      <c r="AR44" s="7">
        <v>25.133031852032804</v>
      </c>
      <c r="AS44" s="1">
        <v>328.7297262463437</v>
      </c>
      <c r="AT44" s="27">
        <v>1036.1697262463438</v>
      </c>
      <c r="AV44" s="7">
        <v>378.0391851832952</v>
      </c>
      <c r="AW44" s="7">
        <v>1134.1175555498858</v>
      </c>
      <c r="AY44" s="7">
        <v>1191.5951851832951</v>
      </c>
      <c r="AZ44" s="7">
        <v>3574.7855555498854</v>
      </c>
    </row>
    <row r="45" spans="1:52" ht="12">
      <c r="A45" s="16">
        <v>1940</v>
      </c>
      <c r="B45" s="7">
        <v>3.3</v>
      </c>
      <c r="C45" s="7">
        <v>2</v>
      </c>
      <c r="D45" s="28">
        <v>0.32</v>
      </c>
      <c r="E45" s="8"/>
      <c r="F45" s="8"/>
      <c r="G45" s="8"/>
      <c r="I45" s="28">
        <v>8.000000000000002</v>
      </c>
      <c r="J45" s="28">
        <v>6.666666666666667</v>
      </c>
      <c r="K45" s="7">
        <v>3.75</v>
      </c>
      <c r="L45" s="7">
        <v>1.5</v>
      </c>
      <c r="M45" s="7">
        <v>9.800154340297418</v>
      </c>
      <c r="N45" s="7">
        <v>18</v>
      </c>
      <c r="O45" s="28">
        <v>8.442481288039023</v>
      </c>
      <c r="P45" s="7">
        <v>8.25</v>
      </c>
      <c r="Q45" s="7">
        <v>7.912087912087912</v>
      </c>
      <c r="T45" s="7">
        <f t="shared" si="1"/>
        <v>7.275278999999999</v>
      </c>
      <c r="U45" s="7">
        <f t="shared" si="2"/>
        <v>4.40926</v>
      </c>
      <c r="V45" s="7">
        <f t="shared" si="3"/>
        <v>0.7054815999999999</v>
      </c>
      <c r="Z45" s="7"/>
      <c r="AA45" s="7">
        <f t="shared" si="4"/>
        <v>17.637040000000002</v>
      </c>
      <c r="AB45" s="7">
        <f t="shared" si="5"/>
        <v>14.697533333333332</v>
      </c>
      <c r="AC45" s="7">
        <f t="shared" si="6"/>
        <v>8.267362499999999</v>
      </c>
      <c r="AD45" s="7">
        <f t="shared" si="7"/>
        <v>3.306945</v>
      </c>
      <c r="AE45" s="7">
        <f t="shared" si="8"/>
        <v>21.605714263249894</v>
      </c>
      <c r="AF45" s="7">
        <f t="shared" si="9"/>
        <v>39.68334</v>
      </c>
      <c r="AG45" s="7">
        <f t="shared" si="10"/>
        <v>18.188197499999998</v>
      </c>
      <c r="AJ45" s="15">
        <v>838</v>
      </c>
      <c r="AK45" s="7">
        <v>130.56</v>
      </c>
      <c r="AL45" s="7">
        <v>44</v>
      </c>
      <c r="AM45" s="7">
        <v>16.5</v>
      </c>
      <c r="AN45" s="7">
        <v>64.68101864596295</v>
      </c>
      <c r="AO45" s="7">
        <v>25.32744386411707</v>
      </c>
      <c r="AP45" s="7">
        <v>23.925</v>
      </c>
      <c r="AQ45" s="7">
        <v>23.736263736263737</v>
      </c>
      <c r="AS45" s="1">
        <v>328.7297262463437</v>
      </c>
      <c r="AT45" s="27">
        <v>1036.1697262463438</v>
      </c>
      <c r="AV45" s="7">
        <v>378.0391851832952</v>
      </c>
      <c r="AW45" s="7">
        <v>1134.1175555498858</v>
      </c>
      <c r="AY45" s="7">
        <v>1191.5951851832951</v>
      </c>
      <c r="AZ45" s="7">
        <v>3574.7855555498854</v>
      </c>
    </row>
    <row r="46" spans="1:52" ht="12">
      <c r="A46" s="16">
        <v>1941</v>
      </c>
      <c r="B46" s="7">
        <v>3.3</v>
      </c>
      <c r="C46" s="7">
        <v>2</v>
      </c>
      <c r="D46" s="28">
        <v>0.32</v>
      </c>
      <c r="E46" s="8"/>
      <c r="F46" s="8"/>
      <c r="G46" s="8"/>
      <c r="I46" s="28">
        <v>8.000000000000002</v>
      </c>
      <c r="J46" s="28">
        <v>6.666666666666667</v>
      </c>
      <c r="K46" s="7">
        <v>3.75</v>
      </c>
      <c r="L46" s="7">
        <v>1.5</v>
      </c>
      <c r="M46" s="7">
        <v>9.800154340297418</v>
      </c>
      <c r="N46" s="7">
        <v>18</v>
      </c>
      <c r="O46" s="28">
        <v>8.442481288039023</v>
      </c>
      <c r="P46" s="7">
        <v>8.25</v>
      </c>
      <c r="Q46" s="7">
        <v>7.912087912087912</v>
      </c>
      <c r="T46" s="7">
        <f t="shared" si="1"/>
        <v>7.275278999999999</v>
      </c>
      <c r="U46" s="7">
        <f t="shared" si="2"/>
        <v>4.40926</v>
      </c>
      <c r="V46" s="7">
        <f t="shared" si="3"/>
        <v>0.7054815999999999</v>
      </c>
      <c r="Z46" s="7"/>
      <c r="AA46" s="7">
        <f t="shared" si="4"/>
        <v>17.637040000000002</v>
      </c>
      <c r="AB46" s="7">
        <f t="shared" si="5"/>
        <v>14.697533333333332</v>
      </c>
      <c r="AC46" s="7">
        <f t="shared" si="6"/>
        <v>8.267362499999999</v>
      </c>
      <c r="AD46" s="7">
        <f t="shared" si="7"/>
        <v>3.306945</v>
      </c>
      <c r="AE46" s="7">
        <f t="shared" si="8"/>
        <v>21.605714263249894</v>
      </c>
      <c r="AF46" s="7">
        <f t="shared" si="9"/>
        <v>39.68334</v>
      </c>
      <c r="AG46" s="7">
        <f t="shared" si="10"/>
        <v>18.188197499999998</v>
      </c>
      <c r="AJ46" s="15">
        <v>838</v>
      </c>
      <c r="AK46" s="7">
        <v>130.56</v>
      </c>
      <c r="AL46" s="7">
        <v>44</v>
      </c>
      <c r="AM46" s="7">
        <v>16.5</v>
      </c>
      <c r="AN46" s="7">
        <v>64.68101864596295</v>
      </c>
      <c r="AO46" s="7">
        <v>25.32744386411707</v>
      </c>
      <c r="AP46" s="7">
        <v>23.925</v>
      </c>
      <c r="AQ46" s="7">
        <v>23.736263736263737</v>
      </c>
      <c r="AS46" s="1">
        <v>328.7297262463437</v>
      </c>
      <c r="AT46" s="27">
        <v>1036.1697262463438</v>
      </c>
      <c r="AV46" s="7">
        <v>378.0391851832952</v>
      </c>
      <c r="AW46" s="7">
        <v>1134.1175555498858</v>
      </c>
      <c r="AY46" s="7">
        <v>1191.5951851832951</v>
      </c>
      <c r="AZ46" s="7">
        <v>3574.7855555498854</v>
      </c>
    </row>
    <row r="47" spans="1:51" ht="12">
      <c r="A47" s="16">
        <v>1942</v>
      </c>
      <c r="I47" s="8"/>
      <c r="R47" s="7">
        <v>0.3877238744379951</v>
      </c>
      <c r="T47" s="2"/>
      <c r="U47" s="2"/>
      <c r="V47" s="2"/>
      <c r="W47" s="2"/>
      <c r="X47" s="2"/>
      <c r="Y47" s="2"/>
      <c r="AA47" s="2"/>
      <c r="AB47" s="2"/>
      <c r="AC47" s="2"/>
      <c r="AD47" s="2"/>
      <c r="AE47" s="2"/>
      <c r="AF47" s="2"/>
      <c r="AG47" s="2"/>
      <c r="AH47" s="7">
        <f>IF(ISBLANK(R47),"",R47*2.20463)</f>
        <v>0.8547876853022371</v>
      </c>
      <c r="AR47" s="7">
        <v>69.79029739883912</v>
      </c>
      <c r="AY47" s="7"/>
    </row>
    <row r="48" spans="1:51" ht="12">
      <c r="A48" s="16">
        <v>1943</v>
      </c>
      <c r="R48" s="7">
        <v>0.3972863616745792</v>
      </c>
      <c r="T48" s="2"/>
      <c r="U48" s="2"/>
      <c r="V48" s="2"/>
      <c r="W48" s="2"/>
      <c r="X48" s="2"/>
      <c r="Y48" s="2"/>
      <c r="AA48" s="2"/>
      <c r="AB48" s="2"/>
      <c r="AC48" s="2"/>
      <c r="AD48" s="2"/>
      <c r="AE48" s="2"/>
      <c r="AF48" s="2"/>
      <c r="AG48" s="2"/>
      <c r="AH48" s="7">
        <f>IF(ISBLANK(R48),"",R48*2.20463)</f>
        <v>0.8758694315386275</v>
      </c>
      <c r="AR48" s="7">
        <v>71.51154510142426</v>
      </c>
      <c r="AS48" s="13"/>
      <c r="AY48" s="7"/>
    </row>
    <row r="49" spans="1:51" ht="12">
      <c r="A49" s="16">
        <v>1944</v>
      </c>
      <c r="R49" s="7">
        <v>0.39851586797702676</v>
      </c>
      <c r="T49" s="2"/>
      <c r="U49" s="2"/>
      <c r="V49" s="2"/>
      <c r="W49" s="2"/>
      <c r="X49" s="2"/>
      <c r="Y49" s="2"/>
      <c r="AA49" s="2"/>
      <c r="AB49" s="2"/>
      <c r="AC49" s="2"/>
      <c r="AD49" s="2"/>
      <c r="AE49" s="2"/>
      <c r="AF49" s="2"/>
      <c r="AG49" s="2"/>
      <c r="AH49" s="7">
        <f>IF(ISBLANK(R49),"",R49*2.20463)</f>
        <v>0.8785800380181924</v>
      </c>
      <c r="AR49" s="7">
        <v>71.73285623586482</v>
      </c>
      <c r="AS49" s="13"/>
      <c r="AY49" s="7"/>
    </row>
    <row r="50" spans="1:51" ht="12">
      <c r="A50" s="16">
        <v>1945</v>
      </c>
      <c r="R50" s="7">
        <v>0.39290818994496873</v>
      </c>
      <c r="T50" s="2"/>
      <c r="U50" s="2"/>
      <c r="V50" s="2"/>
      <c r="W50" s="2"/>
      <c r="X50" s="2"/>
      <c r="Y50" s="2"/>
      <c r="AA50" s="2"/>
      <c r="AB50" s="2"/>
      <c r="AC50" s="2"/>
      <c r="AD50" s="2"/>
      <c r="AE50" s="2"/>
      <c r="AF50" s="2"/>
      <c r="AG50" s="2"/>
      <c r="AH50" s="7">
        <f>IF(ISBLANK(R50),"",R50*2.20463)</f>
        <v>0.8662171827983763</v>
      </c>
      <c r="AR50" s="7">
        <v>70.72347419009438</v>
      </c>
      <c r="AY50" s="7"/>
    </row>
    <row r="51" spans="1:51" ht="12">
      <c r="A51" s="16">
        <v>1946</v>
      </c>
      <c r="T51" s="2"/>
      <c r="U51" s="2"/>
      <c r="V51" s="2"/>
      <c r="W51" s="2"/>
      <c r="X51" s="2"/>
      <c r="Y51" s="2"/>
      <c r="AA51" s="2"/>
      <c r="AB51" s="2"/>
      <c r="AC51" s="2"/>
      <c r="AD51" s="2"/>
      <c r="AE51" s="2"/>
      <c r="AF51" s="2"/>
      <c r="AG51" s="2"/>
      <c r="AH51" s="2"/>
      <c r="AY51" s="7"/>
    </row>
    <row r="52" spans="1:51" ht="12">
      <c r="A52" s="16">
        <v>1947</v>
      </c>
      <c r="T52" s="2"/>
      <c r="U52" s="2"/>
      <c r="V52" s="2"/>
      <c r="W52" s="2"/>
      <c r="X52" s="2"/>
      <c r="Y52" s="2"/>
      <c r="AA52" s="2"/>
      <c r="AB52" s="2"/>
      <c r="AC52" s="2"/>
      <c r="AD52" s="2"/>
      <c r="AE52" s="2"/>
      <c r="AF52" s="2"/>
      <c r="AG52" s="2"/>
      <c r="AH52" s="2"/>
      <c r="AY52" s="7"/>
    </row>
    <row r="53" spans="1:51" ht="12">
      <c r="A53" s="16">
        <v>1948</v>
      </c>
      <c r="C53" s="7">
        <v>5</v>
      </c>
      <c r="D53" s="7">
        <v>2</v>
      </c>
      <c r="E53" s="7">
        <v>2</v>
      </c>
      <c r="G53" s="7">
        <v>3</v>
      </c>
      <c r="H53" s="2">
        <v>2</v>
      </c>
      <c r="I53" s="7">
        <v>8</v>
      </c>
      <c r="J53" s="7">
        <v>8</v>
      </c>
      <c r="K53" s="7">
        <v>7.5</v>
      </c>
      <c r="L53" s="7">
        <v>4</v>
      </c>
      <c r="T53" s="2"/>
      <c r="U53" s="7">
        <f t="shared" si="2"/>
        <v>11.02315</v>
      </c>
      <c r="V53" s="7">
        <f t="shared" si="3"/>
        <v>4.40926</v>
      </c>
      <c r="W53" s="7">
        <f>IF(ISBLANK(E53),"",E53*2.20463)</f>
        <v>4.40926</v>
      </c>
      <c r="X53" s="2"/>
      <c r="Y53" s="7">
        <f>IF(ISBLANK(G53),"",G53*2.20463)</f>
        <v>6.61389</v>
      </c>
      <c r="Z53" s="7">
        <f>IF(ISBLANK(H53),"",H53*2.20463)</f>
        <v>4.40926</v>
      </c>
      <c r="AA53" s="7">
        <f t="shared" si="4"/>
        <v>17.63704</v>
      </c>
      <c r="AB53" s="7">
        <f t="shared" si="5"/>
        <v>17.63704</v>
      </c>
      <c r="AC53" s="7">
        <f t="shared" si="6"/>
        <v>16.534724999999998</v>
      </c>
      <c r="AD53" s="7">
        <f t="shared" si="7"/>
        <v>8.81852</v>
      </c>
      <c r="AE53" s="2"/>
      <c r="AF53" s="2"/>
      <c r="AG53" s="2"/>
      <c r="AH53" s="2"/>
      <c r="AJ53" s="15">
        <v>2095</v>
      </c>
      <c r="AK53" s="7">
        <v>816</v>
      </c>
      <c r="AL53" s="7">
        <v>52.8</v>
      </c>
      <c r="AM53" s="7">
        <v>33</v>
      </c>
      <c r="AN53" s="12"/>
      <c r="AQ53" s="14"/>
      <c r="AS53" s="1">
        <v>1285.9668</v>
      </c>
      <c r="AV53" s="7">
        <v>1478.8618199999999</v>
      </c>
      <c r="AW53" s="7">
        <v>4658.414733</v>
      </c>
      <c r="AY53" s="7"/>
    </row>
    <row r="54" spans="1:51" ht="12">
      <c r="A54" s="16">
        <v>1949</v>
      </c>
      <c r="C54" s="7">
        <v>6</v>
      </c>
      <c r="D54" s="7">
        <v>2</v>
      </c>
      <c r="E54" s="7">
        <v>2</v>
      </c>
      <c r="F54" s="7">
        <v>2</v>
      </c>
      <c r="G54" s="7">
        <v>3</v>
      </c>
      <c r="H54" s="2">
        <v>3</v>
      </c>
      <c r="I54" s="7">
        <v>9</v>
      </c>
      <c r="J54" s="7">
        <v>9</v>
      </c>
      <c r="K54" s="7">
        <v>7.5</v>
      </c>
      <c r="L54" s="7">
        <v>4</v>
      </c>
      <c r="T54" s="2"/>
      <c r="U54" s="7">
        <f t="shared" si="2"/>
        <v>13.22778</v>
      </c>
      <c r="V54" s="7">
        <f t="shared" si="3"/>
        <v>4.40926</v>
      </c>
      <c r="W54" s="7">
        <f>IF(ISBLANK(E54),"",E54*2.20463)</f>
        <v>4.40926</v>
      </c>
      <c r="X54" s="7">
        <f>IF(ISBLANK(F54),"",F54*2.20463)</f>
        <v>4.40926</v>
      </c>
      <c r="Y54" s="7">
        <f>IF(ISBLANK(G54),"",G54*2.20463)</f>
        <v>6.61389</v>
      </c>
      <c r="Z54" s="7">
        <f>IF(ISBLANK(H54),"",H54*2.20463)</f>
        <v>6.61389</v>
      </c>
      <c r="AA54" s="7">
        <f t="shared" si="4"/>
        <v>19.84167</v>
      </c>
      <c r="AB54" s="7">
        <f t="shared" si="5"/>
        <v>19.84167</v>
      </c>
      <c r="AC54" s="7">
        <f t="shared" si="6"/>
        <v>16.534724999999998</v>
      </c>
      <c r="AD54" s="7">
        <f t="shared" si="7"/>
        <v>8.81852</v>
      </c>
      <c r="AE54" s="2"/>
      <c r="AF54" s="2"/>
      <c r="AG54" s="2"/>
      <c r="AH54" s="2"/>
      <c r="AJ54" s="15">
        <v>2514</v>
      </c>
      <c r="AK54" s="7">
        <v>816</v>
      </c>
      <c r="AL54" s="7">
        <v>59.4</v>
      </c>
      <c r="AM54" s="7">
        <v>33</v>
      </c>
      <c r="AS54" s="1">
        <v>1295.3783999999998</v>
      </c>
      <c r="AV54" s="7">
        <v>1489.6851599999998</v>
      </c>
      <c r="AW54" s="7">
        <v>4692.508253999999</v>
      </c>
      <c r="AY54" s="7"/>
    </row>
    <row r="55" spans="1:51" ht="12">
      <c r="A55" s="16">
        <v>1950</v>
      </c>
      <c r="T55" s="2"/>
      <c r="U55" s="2"/>
      <c r="V55" s="2"/>
      <c r="W55" s="2"/>
      <c r="X55" s="2"/>
      <c r="Y55" s="2"/>
      <c r="AA55" s="2"/>
      <c r="AB55" s="2"/>
      <c r="AC55" s="2"/>
      <c r="AD55" s="2"/>
      <c r="AE55" s="2"/>
      <c r="AF55" s="2"/>
      <c r="AG55" s="2"/>
      <c r="AH55" s="2"/>
      <c r="AY55" s="7"/>
    </row>
    <row r="56" spans="1:51" ht="12">
      <c r="A56" s="16">
        <v>1951</v>
      </c>
      <c r="T56" s="2"/>
      <c r="U56" s="2"/>
      <c r="V56" s="2"/>
      <c r="W56" s="2"/>
      <c r="X56" s="2"/>
      <c r="Y56" s="2"/>
      <c r="AA56" s="2"/>
      <c r="AB56" s="2"/>
      <c r="AC56" s="2"/>
      <c r="AD56" s="2"/>
      <c r="AE56" s="2"/>
      <c r="AF56" s="2"/>
      <c r="AG56" s="2"/>
      <c r="AH56" s="2"/>
      <c r="AY56" s="7"/>
    </row>
    <row r="57" spans="1:51" ht="12">
      <c r="A57" s="16">
        <v>1952</v>
      </c>
      <c r="T57" s="2"/>
      <c r="U57" s="2"/>
      <c r="V57" s="2"/>
      <c r="W57" s="2"/>
      <c r="X57" s="2"/>
      <c r="Y57" s="2"/>
      <c r="AA57" s="2"/>
      <c r="AB57" s="2"/>
      <c r="AC57" s="2"/>
      <c r="AD57" s="2"/>
      <c r="AE57" s="2"/>
      <c r="AF57" s="2"/>
      <c r="AG57" s="2"/>
      <c r="AH57" s="2"/>
      <c r="AY57" s="7"/>
    </row>
    <row r="58" spans="1:51" ht="12">
      <c r="A58" s="16">
        <v>1953</v>
      </c>
      <c r="C58" s="7">
        <v>7</v>
      </c>
      <c r="D58" s="7">
        <v>2</v>
      </c>
      <c r="H58" s="2">
        <v>3.5</v>
      </c>
      <c r="I58" s="7">
        <v>13.5</v>
      </c>
      <c r="J58" s="7">
        <v>13.5</v>
      </c>
      <c r="K58" s="7">
        <v>9</v>
      </c>
      <c r="T58" s="2"/>
      <c r="U58" s="7">
        <f t="shared" si="2"/>
        <v>15.432409999999999</v>
      </c>
      <c r="V58" s="7">
        <f t="shared" si="3"/>
        <v>4.40926</v>
      </c>
      <c r="W58" s="2"/>
      <c r="X58" s="2"/>
      <c r="Y58" s="2"/>
      <c r="Z58" s="7">
        <f aca="true" t="shared" si="12" ref="Z58:Z67">IF(ISBLANK(H58),"",H58*2.20463)</f>
        <v>7.7162049999999995</v>
      </c>
      <c r="AA58" s="7">
        <f t="shared" si="4"/>
        <v>29.762504999999997</v>
      </c>
      <c r="AB58" s="7">
        <f t="shared" si="5"/>
        <v>29.762504999999997</v>
      </c>
      <c r="AC58" s="7">
        <f t="shared" si="6"/>
        <v>19.84167</v>
      </c>
      <c r="AD58" s="2"/>
      <c r="AE58" s="2"/>
      <c r="AF58" s="2"/>
      <c r="AG58" s="2"/>
      <c r="AH58" s="2"/>
      <c r="AJ58" s="15">
        <v>2933</v>
      </c>
      <c r="AK58" s="7">
        <v>816</v>
      </c>
      <c r="AL58" s="7">
        <v>89.1</v>
      </c>
      <c r="AM58" s="7">
        <v>39.6</v>
      </c>
      <c r="AS58" s="1">
        <v>1347.1422</v>
      </c>
      <c r="AV58" s="7">
        <v>1549.21353</v>
      </c>
      <c r="AW58" s="7">
        <v>4880.0226195</v>
      </c>
      <c r="AY58" s="7"/>
    </row>
    <row r="59" spans="1:51" ht="12">
      <c r="A59" s="16">
        <v>1954</v>
      </c>
      <c r="C59" s="7">
        <v>9</v>
      </c>
      <c r="D59" s="7">
        <v>2</v>
      </c>
      <c r="H59" s="2">
        <v>4.5</v>
      </c>
      <c r="I59" s="7">
        <v>13.5</v>
      </c>
      <c r="J59" s="7">
        <v>13.5</v>
      </c>
      <c r="K59" s="7">
        <v>9</v>
      </c>
      <c r="T59" s="2"/>
      <c r="U59" s="7">
        <f t="shared" si="2"/>
        <v>19.84167</v>
      </c>
      <c r="V59" s="7">
        <f t="shared" si="3"/>
        <v>4.40926</v>
      </c>
      <c r="W59" s="2"/>
      <c r="X59" s="2"/>
      <c r="Y59" s="2"/>
      <c r="Z59" s="7">
        <f t="shared" si="12"/>
        <v>9.920835</v>
      </c>
      <c r="AA59" s="7">
        <f t="shared" si="4"/>
        <v>29.762504999999997</v>
      </c>
      <c r="AB59" s="7">
        <f t="shared" si="5"/>
        <v>29.762504999999997</v>
      </c>
      <c r="AC59" s="7">
        <f t="shared" si="6"/>
        <v>19.84167</v>
      </c>
      <c r="AD59" s="2"/>
      <c r="AE59" s="2"/>
      <c r="AF59" s="2"/>
      <c r="AG59" s="2"/>
      <c r="AH59" s="2"/>
      <c r="AJ59" s="15">
        <v>3771</v>
      </c>
      <c r="AK59" s="7">
        <v>816</v>
      </c>
      <c r="AL59" s="7">
        <v>89.1</v>
      </c>
      <c r="AM59" s="7">
        <v>39.6</v>
      </c>
      <c r="AS59" s="1">
        <v>1347.1422</v>
      </c>
      <c r="AV59" s="7">
        <v>1549.21353</v>
      </c>
      <c r="AW59" s="7">
        <v>4880.0226195</v>
      </c>
      <c r="AY59" s="7"/>
    </row>
    <row r="60" spans="1:51" ht="12">
      <c r="A60" s="16">
        <v>1955</v>
      </c>
      <c r="C60" s="7">
        <v>9</v>
      </c>
      <c r="D60" s="7">
        <v>1.75</v>
      </c>
      <c r="H60" s="2">
        <v>4.5</v>
      </c>
      <c r="I60" s="7">
        <v>13.5</v>
      </c>
      <c r="J60" s="7">
        <v>13.5</v>
      </c>
      <c r="K60" s="7">
        <v>8</v>
      </c>
      <c r="T60" s="2"/>
      <c r="U60" s="7">
        <f t="shared" si="2"/>
        <v>19.84167</v>
      </c>
      <c r="V60" s="7">
        <f t="shared" si="3"/>
        <v>3.8581024999999998</v>
      </c>
      <c r="W60" s="2"/>
      <c r="X60" s="2"/>
      <c r="Y60" s="2"/>
      <c r="Z60" s="7">
        <f t="shared" si="12"/>
        <v>9.920835</v>
      </c>
      <c r="AA60" s="7">
        <f t="shared" si="4"/>
        <v>29.762504999999997</v>
      </c>
      <c r="AB60" s="7">
        <f t="shared" si="5"/>
        <v>29.762504999999997</v>
      </c>
      <c r="AC60" s="7">
        <f t="shared" si="6"/>
        <v>17.63704</v>
      </c>
      <c r="AD60" s="2"/>
      <c r="AE60" s="2"/>
      <c r="AF60" s="2"/>
      <c r="AG60" s="2"/>
      <c r="AH60" s="2"/>
      <c r="AJ60" s="15">
        <v>3771</v>
      </c>
      <c r="AK60" s="7">
        <v>714</v>
      </c>
      <c r="AL60" s="7">
        <v>89.1</v>
      </c>
      <c r="AM60" s="7">
        <v>35.2</v>
      </c>
      <c r="AS60" s="1">
        <v>1195.4158</v>
      </c>
      <c r="AV60" s="7">
        <v>1374.7281699999999</v>
      </c>
      <c r="AW60" s="7">
        <v>4330.3937355</v>
      </c>
      <c r="AY60" s="7"/>
    </row>
    <row r="61" spans="1:51" ht="12">
      <c r="A61" s="16">
        <v>1956</v>
      </c>
      <c r="C61" s="7">
        <v>9</v>
      </c>
      <c r="D61" s="7">
        <v>1.5</v>
      </c>
      <c r="H61" s="2">
        <v>3.5</v>
      </c>
      <c r="I61" s="7">
        <v>15</v>
      </c>
      <c r="J61" s="7">
        <v>15</v>
      </c>
      <c r="K61" s="7">
        <v>9</v>
      </c>
      <c r="T61" s="2"/>
      <c r="U61" s="7">
        <f t="shared" si="2"/>
        <v>19.84167</v>
      </c>
      <c r="V61" s="7">
        <f t="shared" si="3"/>
        <v>3.306945</v>
      </c>
      <c r="W61" s="2"/>
      <c r="X61" s="2"/>
      <c r="Y61" s="2"/>
      <c r="Z61" s="7">
        <f t="shared" si="12"/>
        <v>7.7162049999999995</v>
      </c>
      <c r="AA61" s="7">
        <f t="shared" si="4"/>
        <v>33.069449999999996</v>
      </c>
      <c r="AB61" s="7">
        <f t="shared" si="5"/>
        <v>33.069449999999996</v>
      </c>
      <c r="AC61" s="7">
        <f t="shared" si="6"/>
        <v>19.84167</v>
      </c>
      <c r="AD61" s="2"/>
      <c r="AE61" s="2"/>
      <c r="AF61" s="2"/>
      <c r="AG61" s="2"/>
      <c r="AH61" s="2"/>
      <c r="AJ61" s="15">
        <v>3771</v>
      </c>
      <c r="AK61" s="7">
        <v>612</v>
      </c>
      <c r="AL61" s="7">
        <v>99</v>
      </c>
      <c r="AM61" s="7">
        <v>39.6</v>
      </c>
      <c r="AS61" s="1">
        <v>1070.3556</v>
      </c>
      <c r="AV61" s="7">
        <v>1230.90894</v>
      </c>
      <c r="AW61" s="7">
        <v>3877.3631609999998</v>
      </c>
      <c r="AY61" s="7"/>
    </row>
    <row r="62" spans="1:51" ht="12">
      <c r="A62" s="16">
        <v>1957</v>
      </c>
      <c r="C62" s="7">
        <v>9</v>
      </c>
      <c r="D62" s="7">
        <v>1.5</v>
      </c>
      <c r="H62" s="2">
        <v>3.5</v>
      </c>
      <c r="I62" s="7">
        <v>21</v>
      </c>
      <c r="J62" s="7">
        <v>21</v>
      </c>
      <c r="K62" s="7">
        <v>9</v>
      </c>
      <c r="T62" s="2"/>
      <c r="U62" s="7">
        <f t="shared" si="2"/>
        <v>19.84167</v>
      </c>
      <c r="V62" s="7">
        <f t="shared" si="3"/>
        <v>3.306945</v>
      </c>
      <c r="W62" s="2"/>
      <c r="X62" s="2"/>
      <c r="Y62" s="2"/>
      <c r="Z62" s="7">
        <f t="shared" si="12"/>
        <v>7.7162049999999995</v>
      </c>
      <c r="AA62" s="7">
        <f t="shared" si="4"/>
        <v>46.29723</v>
      </c>
      <c r="AB62" s="7">
        <f t="shared" si="5"/>
        <v>46.29723</v>
      </c>
      <c r="AC62" s="7">
        <f t="shared" si="6"/>
        <v>19.84167</v>
      </c>
      <c r="AD62" s="2"/>
      <c r="AE62" s="2"/>
      <c r="AF62" s="2"/>
      <c r="AG62" s="2"/>
      <c r="AH62" s="2"/>
      <c r="AJ62" s="15">
        <v>3771</v>
      </c>
      <c r="AK62" s="7">
        <v>612</v>
      </c>
      <c r="AL62" s="7">
        <v>138.6</v>
      </c>
      <c r="AM62" s="7">
        <v>39.6</v>
      </c>
      <c r="AS62" s="1">
        <v>1126.8252</v>
      </c>
      <c r="AV62" s="7">
        <v>1295.84898</v>
      </c>
      <c r="AW62" s="7">
        <v>4081.924287</v>
      </c>
      <c r="AY62" s="7"/>
    </row>
    <row r="63" spans="1:51" ht="12">
      <c r="A63" s="16">
        <v>1958</v>
      </c>
      <c r="C63" s="7">
        <v>9</v>
      </c>
      <c r="D63" s="7">
        <v>1.5</v>
      </c>
      <c r="H63" s="2">
        <v>6</v>
      </c>
      <c r="I63" s="7">
        <v>24</v>
      </c>
      <c r="J63" s="7">
        <v>24</v>
      </c>
      <c r="K63" s="7">
        <v>8</v>
      </c>
      <c r="T63" s="2"/>
      <c r="U63" s="7">
        <f t="shared" si="2"/>
        <v>19.84167</v>
      </c>
      <c r="V63" s="7">
        <f t="shared" si="3"/>
        <v>3.306945</v>
      </c>
      <c r="W63" s="2"/>
      <c r="X63" s="2"/>
      <c r="Y63" s="2"/>
      <c r="Z63" s="7">
        <f t="shared" si="12"/>
        <v>13.22778</v>
      </c>
      <c r="AA63" s="7">
        <f t="shared" si="4"/>
        <v>52.91112</v>
      </c>
      <c r="AB63" s="7">
        <f t="shared" si="5"/>
        <v>52.91112</v>
      </c>
      <c r="AC63" s="7">
        <f t="shared" si="6"/>
        <v>17.63704</v>
      </c>
      <c r="AD63" s="2"/>
      <c r="AE63" s="2"/>
      <c r="AF63" s="2"/>
      <c r="AG63" s="2"/>
      <c r="AH63" s="2"/>
      <c r="AJ63" s="15">
        <v>3771</v>
      </c>
      <c r="AK63" s="7">
        <v>612</v>
      </c>
      <c r="AL63" s="7">
        <v>158.39999999999998</v>
      </c>
      <c r="AM63" s="7">
        <v>35.2</v>
      </c>
      <c r="AS63" s="1">
        <v>1148.7856</v>
      </c>
      <c r="AV63" s="7">
        <v>1321.1034399999999</v>
      </c>
      <c r="AW63" s="7">
        <v>4161.475836</v>
      </c>
      <c r="AY63" s="7"/>
    </row>
    <row r="64" spans="1:51" ht="12">
      <c r="A64" s="16">
        <v>1959</v>
      </c>
      <c r="C64" s="7">
        <v>9</v>
      </c>
      <c r="D64" s="7">
        <v>2</v>
      </c>
      <c r="H64" s="2">
        <v>6</v>
      </c>
      <c r="I64" s="7">
        <v>24</v>
      </c>
      <c r="J64" s="7">
        <v>24</v>
      </c>
      <c r="K64" s="7">
        <v>9</v>
      </c>
      <c r="T64" s="2"/>
      <c r="U64" s="7">
        <f t="shared" si="2"/>
        <v>19.84167</v>
      </c>
      <c r="V64" s="7">
        <f t="shared" si="3"/>
        <v>4.40926</v>
      </c>
      <c r="W64" s="2"/>
      <c r="X64" s="2"/>
      <c r="Y64" s="2"/>
      <c r="Z64" s="7">
        <f t="shared" si="12"/>
        <v>13.22778</v>
      </c>
      <c r="AA64" s="7">
        <f t="shared" si="4"/>
        <v>52.91112</v>
      </c>
      <c r="AB64" s="7">
        <f t="shared" si="5"/>
        <v>52.91112</v>
      </c>
      <c r="AC64" s="7">
        <f t="shared" si="6"/>
        <v>19.84167</v>
      </c>
      <c r="AD64" s="2"/>
      <c r="AE64" s="2"/>
      <c r="AF64" s="2"/>
      <c r="AG64" s="2"/>
      <c r="AH64" s="2"/>
      <c r="AJ64" s="15">
        <v>3771</v>
      </c>
      <c r="AK64" s="7">
        <v>816</v>
      </c>
      <c r="AL64" s="7">
        <v>158.39999999999998</v>
      </c>
      <c r="AM64" s="7">
        <v>39.6</v>
      </c>
      <c r="AS64" s="1">
        <v>1445.964</v>
      </c>
      <c r="AV64" s="7">
        <v>1662.8585999999998</v>
      </c>
      <c r="AW64" s="7">
        <v>5238.00459</v>
      </c>
      <c r="AY64" s="7"/>
    </row>
    <row r="65" spans="1:51" ht="12">
      <c r="A65" s="16">
        <v>1960</v>
      </c>
      <c r="C65" s="7">
        <v>9</v>
      </c>
      <c r="D65" s="7">
        <v>2</v>
      </c>
      <c r="H65" s="2">
        <v>6</v>
      </c>
      <c r="I65" s="7">
        <v>24</v>
      </c>
      <c r="J65" s="7">
        <v>24</v>
      </c>
      <c r="K65" s="7">
        <v>9</v>
      </c>
      <c r="T65" s="2"/>
      <c r="U65" s="7">
        <f t="shared" si="2"/>
        <v>19.84167</v>
      </c>
      <c r="V65" s="7">
        <f t="shared" si="3"/>
        <v>4.40926</v>
      </c>
      <c r="W65" s="2"/>
      <c r="X65" s="2"/>
      <c r="Y65" s="2"/>
      <c r="Z65" s="7">
        <f t="shared" si="12"/>
        <v>13.22778</v>
      </c>
      <c r="AA65" s="7">
        <f t="shared" si="4"/>
        <v>52.91112</v>
      </c>
      <c r="AB65" s="7">
        <f t="shared" si="5"/>
        <v>52.91112</v>
      </c>
      <c r="AC65" s="7">
        <f t="shared" si="6"/>
        <v>19.84167</v>
      </c>
      <c r="AD65" s="2"/>
      <c r="AE65" s="2"/>
      <c r="AF65" s="2"/>
      <c r="AG65" s="2"/>
      <c r="AH65" s="2"/>
      <c r="AJ65" s="15">
        <v>3771</v>
      </c>
      <c r="AK65" s="7">
        <v>816</v>
      </c>
      <c r="AL65" s="7">
        <v>158.39999999999998</v>
      </c>
      <c r="AM65" s="7">
        <v>39.6</v>
      </c>
      <c r="AS65" s="1">
        <v>1445.964</v>
      </c>
      <c r="AV65" s="7">
        <v>1662.8585999999998</v>
      </c>
      <c r="AW65" s="7">
        <v>5238.00459</v>
      </c>
      <c r="AY65" s="7"/>
    </row>
    <row r="66" spans="1:51" ht="12">
      <c r="A66" s="16">
        <v>1961</v>
      </c>
      <c r="C66" s="7">
        <v>9</v>
      </c>
      <c r="D66" s="7">
        <v>2</v>
      </c>
      <c r="E66" s="7">
        <v>1</v>
      </c>
      <c r="G66" s="7">
        <v>5</v>
      </c>
      <c r="H66" s="2">
        <v>5</v>
      </c>
      <c r="I66" s="7">
        <v>20</v>
      </c>
      <c r="J66" s="7">
        <v>20</v>
      </c>
      <c r="K66" s="7">
        <v>9</v>
      </c>
      <c r="L66" s="7">
        <v>4.5</v>
      </c>
      <c r="T66" s="2"/>
      <c r="U66" s="7">
        <f t="shared" si="2"/>
        <v>19.84167</v>
      </c>
      <c r="V66" s="7">
        <f t="shared" si="3"/>
        <v>4.40926</v>
      </c>
      <c r="W66" s="7">
        <f>IF(ISBLANK(E66),"",E66*2.20463)</f>
        <v>2.20463</v>
      </c>
      <c r="X66" s="2"/>
      <c r="Y66" s="7">
        <f>IF(ISBLANK(G66),"",G66*2.20463)</f>
        <v>11.02315</v>
      </c>
      <c r="Z66" s="7">
        <f t="shared" si="12"/>
        <v>11.02315</v>
      </c>
      <c r="AA66" s="7">
        <f t="shared" si="4"/>
        <v>44.0926</v>
      </c>
      <c r="AB66" s="7">
        <f t="shared" si="5"/>
        <v>44.0926</v>
      </c>
      <c r="AC66" s="7">
        <f t="shared" si="6"/>
        <v>19.84167</v>
      </c>
      <c r="AD66" s="7">
        <f t="shared" si="7"/>
        <v>9.920835</v>
      </c>
      <c r="AE66" s="2"/>
      <c r="AF66" s="2"/>
      <c r="AG66" s="2"/>
      <c r="AH66" s="2"/>
      <c r="AJ66" s="15">
        <v>3771</v>
      </c>
      <c r="AK66" s="7">
        <v>816</v>
      </c>
      <c r="AL66" s="7">
        <v>132</v>
      </c>
      <c r="AM66" s="7">
        <v>39.6</v>
      </c>
      <c r="AS66" s="1">
        <v>1408.3175999999999</v>
      </c>
      <c r="AV66" s="7">
        <v>1619.5652399999997</v>
      </c>
      <c r="AW66" s="7">
        <v>5101.630505999999</v>
      </c>
      <c r="AY66" s="7"/>
    </row>
    <row r="67" spans="1:51" ht="12">
      <c r="A67" s="16">
        <v>1962</v>
      </c>
      <c r="C67" s="7">
        <v>9</v>
      </c>
      <c r="D67" s="7">
        <v>2</v>
      </c>
      <c r="E67" s="7">
        <v>1</v>
      </c>
      <c r="G67" s="7">
        <v>5</v>
      </c>
      <c r="H67" s="2">
        <v>6</v>
      </c>
      <c r="I67" s="7">
        <v>20</v>
      </c>
      <c r="J67" s="7">
        <v>20</v>
      </c>
      <c r="K67" s="7">
        <v>9</v>
      </c>
      <c r="L67" s="7">
        <v>4.5</v>
      </c>
      <c r="T67" s="2"/>
      <c r="U67" s="7">
        <f t="shared" si="2"/>
        <v>19.84167</v>
      </c>
      <c r="V67" s="7">
        <f t="shared" si="3"/>
        <v>4.40926</v>
      </c>
      <c r="W67" s="7">
        <f>IF(ISBLANK(E67),"",E67*2.20463)</f>
        <v>2.20463</v>
      </c>
      <c r="X67" s="2"/>
      <c r="Y67" s="7">
        <f>IF(ISBLANK(G67),"",G67*2.20463)</f>
        <v>11.02315</v>
      </c>
      <c r="Z67" s="7">
        <f t="shared" si="12"/>
        <v>13.22778</v>
      </c>
      <c r="AA67" s="7">
        <f t="shared" si="4"/>
        <v>44.0926</v>
      </c>
      <c r="AB67" s="7">
        <f t="shared" si="5"/>
        <v>44.0926</v>
      </c>
      <c r="AC67" s="7">
        <f t="shared" si="6"/>
        <v>19.84167</v>
      </c>
      <c r="AD67" s="7">
        <f t="shared" si="7"/>
        <v>9.920835</v>
      </c>
      <c r="AE67" s="2"/>
      <c r="AF67" s="2"/>
      <c r="AG67" s="2"/>
      <c r="AH67" s="2"/>
      <c r="AJ67" s="15">
        <v>3771</v>
      </c>
      <c r="AK67" s="7">
        <v>816</v>
      </c>
      <c r="AL67" s="7">
        <v>132</v>
      </c>
      <c r="AM67" s="7">
        <v>39.6</v>
      </c>
      <c r="AS67" s="1">
        <v>1408.3175999999999</v>
      </c>
      <c r="AV67" s="7">
        <v>1619.5652399999997</v>
      </c>
      <c r="AW67" s="7">
        <v>5101.630505999999</v>
      </c>
      <c r="AY67" s="7"/>
    </row>
    <row r="68" spans="1:51" ht="12">
      <c r="A68" s="16">
        <v>1963</v>
      </c>
      <c r="T68" s="2"/>
      <c r="U68" s="2"/>
      <c r="V68" s="2"/>
      <c r="W68" s="2"/>
      <c r="X68" s="2"/>
      <c r="Y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V68" s="2"/>
      <c r="AY68" s="7"/>
    </row>
    <row r="69" spans="1:51" ht="12">
      <c r="A69" s="16">
        <v>1964</v>
      </c>
      <c r="T69" s="2"/>
      <c r="U69" s="2"/>
      <c r="V69" s="2"/>
      <c r="W69" s="2"/>
      <c r="X69" s="2"/>
      <c r="Y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V69" s="2"/>
      <c r="AY69" s="7"/>
    </row>
    <row r="70" spans="1:51" ht="12">
      <c r="A70" s="16">
        <v>1965</v>
      </c>
      <c r="T70" s="2"/>
      <c r="U70" s="2"/>
      <c r="V70" s="2"/>
      <c r="W70" s="2"/>
      <c r="X70" s="2"/>
      <c r="Y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V70" s="2"/>
      <c r="AY70" s="7"/>
    </row>
    <row r="71" spans="1:48" ht="12">
      <c r="A71" s="16"/>
      <c r="T71" s="2"/>
      <c r="U71" s="2"/>
      <c r="V71" s="2"/>
      <c r="W71" s="2"/>
      <c r="X71" s="2"/>
      <c r="Y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V71" s="2"/>
    </row>
    <row r="72" spans="1:33" ht="12">
      <c r="A72" s="16"/>
      <c r="T72" s="2"/>
      <c r="X72" s="2"/>
      <c r="AE72" s="2"/>
      <c r="AF72" s="2"/>
      <c r="AG72" s="2"/>
    </row>
    <row r="73" spans="1:33" ht="12">
      <c r="A73" s="16"/>
      <c r="T73" s="2"/>
      <c r="X73" s="2"/>
      <c r="AE73" s="2"/>
      <c r="AF73" s="2"/>
      <c r="AG73" s="2"/>
    </row>
    <row r="74" spans="20:33" ht="12">
      <c r="T74" s="2"/>
      <c r="X74" s="2"/>
      <c r="AE74" s="2"/>
      <c r="AF74" s="2"/>
      <c r="AG74" s="2"/>
    </row>
    <row r="75" spans="20:33" ht="12">
      <c r="T75" s="2"/>
      <c r="X75" s="2"/>
      <c r="AE75" s="2"/>
      <c r="AF75" s="2"/>
      <c r="AG75" s="2"/>
    </row>
    <row r="76" spans="20:33" ht="12">
      <c r="T76" s="2"/>
      <c r="X76" s="2"/>
      <c r="AE76" s="2"/>
      <c r="AF76" s="2"/>
      <c r="AG76" s="2"/>
    </row>
    <row r="77" ht="12">
      <c r="T77" s="2"/>
    </row>
    <row r="78" ht="12">
      <c r="T78" s="2"/>
    </row>
    <row r="79" ht="12">
      <c r="T79" s="2"/>
    </row>
    <row r="80" ht="12">
      <c r="T80" s="2"/>
    </row>
    <row r="81" ht="12">
      <c r="T81" s="2"/>
    </row>
    <row r="82" ht="12">
      <c r="T82" s="2"/>
    </row>
    <row r="83" ht="12">
      <c r="T83" s="2"/>
    </row>
  </sheetData>
  <sheetProtection/>
  <printOptions/>
  <pageMargins left="0.75" right="0.75" top="1" bottom="1" header="0.5" footer="0.5"/>
  <pageSetup fitToHeight="1" fitToWidth="1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" sqref="B4:H65"/>
    </sheetView>
  </sheetViews>
  <sheetFormatPr defaultColWidth="10.75390625" defaultRowHeight="12.75"/>
  <cols>
    <col min="1" max="1" width="6.00390625" style="3" customWidth="1"/>
    <col min="2" max="2" width="10.75390625" style="7" customWidth="1"/>
    <col min="3" max="3" width="10.75390625" style="2" customWidth="1"/>
    <col min="4" max="4" width="12.75390625" style="1" customWidth="1"/>
    <col min="5" max="7" width="10.75390625" style="4" customWidth="1"/>
    <col min="8" max="8" width="14.125" style="4" customWidth="1"/>
    <col min="9" max="16384" width="10.75390625" style="4" customWidth="1"/>
  </cols>
  <sheetData>
    <row r="1" spans="2:8" ht="12">
      <c r="B1" s="50" t="s">
        <v>67</v>
      </c>
      <c r="C1" s="50"/>
      <c r="D1" s="50"/>
      <c r="E1" s="23"/>
      <c r="F1" s="50" t="s">
        <v>30</v>
      </c>
      <c r="G1" s="50"/>
      <c r="H1" s="50"/>
    </row>
    <row r="2" spans="3:8" ht="12">
      <c r="C2" s="9" t="s">
        <v>69</v>
      </c>
      <c r="F2" s="7"/>
      <c r="G2" s="9" t="s">
        <v>69</v>
      </c>
      <c r="H2" s="1"/>
    </row>
    <row r="3" spans="2:8" ht="12">
      <c r="B3" s="7" t="s">
        <v>79</v>
      </c>
      <c r="C3" s="10" t="s">
        <v>80</v>
      </c>
      <c r="D3" s="1" t="s">
        <v>81</v>
      </c>
      <c r="F3" s="7" t="s">
        <v>79</v>
      </c>
      <c r="G3" s="10" t="s">
        <v>80</v>
      </c>
      <c r="H3" s="1" t="s">
        <v>81</v>
      </c>
    </row>
    <row r="4" spans="1:8" ht="12">
      <c r="A4" s="16">
        <v>1901</v>
      </c>
      <c r="B4" s="7">
        <v>1693.4492757085131</v>
      </c>
      <c r="C4" s="7">
        <v>1.9581418555935162</v>
      </c>
      <c r="D4" s="23">
        <v>0.3607667898346521</v>
      </c>
      <c r="F4" s="7">
        <v>2930.4812757085137</v>
      </c>
      <c r="G4" s="7">
        <v>1.9581418555935162</v>
      </c>
      <c r="H4" s="23">
        <v>0.20847778964138497</v>
      </c>
    </row>
    <row r="5" spans="1:8" ht="12">
      <c r="A5" s="16">
        <v>1902</v>
      </c>
      <c r="B5" s="7">
        <v>1687.657032210797</v>
      </c>
      <c r="C5" s="7">
        <v>1.9581418555935162</v>
      </c>
      <c r="D5" s="23">
        <v>0.3620049851863903</v>
      </c>
      <c r="F5" s="7">
        <v>2929.038984667215</v>
      </c>
      <c r="G5" s="7">
        <v>1.9581418555935162</v>
      </c>
      <c r="H5" s="23">
        <v>0.208580446400098</v>
      </c>
    </row>
    <row r="6" spans="1:8" ht="12">
      <c r="A6" s="16">
        <v>1903</v>
      </c>
      <c r="B6" s="7">
        <v>1682.2402951223994</v>
      </c>
      <c r="C6" s="7">
        <v>1.9581418555935162</v>
      </c>
      <c r="D6" s="23">
        <v>0.3631706247416485</v>
      </c>
      <c r="F6" s="7">
        <v>2618.346369267747</v>
      </c>
      <c r="G6" s="7">
        <v>1.9581418555935162</v>
      </c>
      <c r="H6" s="23">
        <v>0.23333057311131605</v>
      </c>
    </row>
    <row r="7" spans="1:8" ht="12">
      <c r="A7" s="16">
        <v>1904</v>
      </c>
      <c r="B7" s="7">
        <v>1676.8235580340017</v>
      </c>
      <c r="C7" s="7">
        <v>3.2635697593225266</v>
      </c>
      <c r="D7" s="23">
        <v>0.6072396585973902</v>
      </c>
      <c r="F7" s="7">
        <v>2307.6537538682787</v>
      </c>
      <c r="G7" s="7">
        <v>3.2635697593225266</v>
      </c>
      <c r="H7" s="23">
        <v>0.44124200313924095</v>
      </c>
    </row>
    <row r="8" spans="1:8" ht="12">
      <c r="A8" s="16">
        <v>1905</v>
      </c>
      <c r="B8" s="7">
        <v>1678.3745346398423</v>
      </c>
      <c r="C8" s="7">
        <v>3.2635697593225266</v>
      </c>
      <c r="D8" s="23">
        <v>0.6066785117942273</v>
      </c>
      <c r="F8" s="7">
        <v>2307.911524435761</v>
      </c>
      <c r="G8" s="7">
        <v>3.2635697593225266</v>
      </c>
      <c r="H8" s="23">
        <v>0.4411927208334238</v>
      </c>
    </row>
    <row r="9" spans="1:8" ht="12">
      <c r="A9" s="16">
        <v>1906</v>
      </c>
      <c r="B9" s="7">
        <v>1687.4739617918199</v>
      </c>
      <c r="C9" s="7">
        <v>3.2635697593225266</v>
      </c>
      <c r="D9" s="23">
        <v>0.6034070972137735</v>
      </c>
      <c r="F9" s="7">
        <v>2317.010951587739</v>
      </c>
      <c r="G9" s="7">
        <v>3.2635697593225266</v>
      </c>
      <c r="H9" s="23">
        <v>0.4394600570234165</v>
      </c>
    </row>
    <row r="10" spans="1:8" ht="12">
      <c r="A10" s="16">
        <v>1907</v>
      </c>
      <c r="B10" s="7">
        <v>1733.3528175955207</v>
      </c>
      <c r="C10" s="7">
        <v>3.2635697593225266</v>
      </c>
      <c r="D10" s="23">
        <v>0.5874359533572086</v>
      </c>
      <c r="F10" s="7">
        <v>2338.6517971873573</v>
      </c>
      <c r="G10" s="7">
        <v>3.2635697593225266</v>
      </c>
      <c r="H10" s="23">
        <v>0.43539348873279665</v>
      </c>
    </row>
    <row r="11" spans="1:8" ht="12">
      <c r="A11" s="16">
        <v>1908</v>
      </c>
      <c r="B11" s="7">
        <v>1712.3288903950775</v>
      </c>
      <c r="C11" s="7">
        <v>3.2635697593225266</v>
      </c>
      <c r="D11" s="23">
        <v>0.5946484758974638</v>
      </c>
      <c r="F11" s="7">
        <v>2317.6278699869144</v>
      </c>
      <c r="G11" s="7">
        <v>3.2635697593225266</v>
      </c>
      <c r="H11" s="23">
        <v>0.4393430792297028</v>
      </c>
    </row>
    <row r="12" spans="1:8" ht="12">
      <c r="A12" s="16">
        <v>1909</v>
      </c>
      <c r="B12" s="7">
        <v>1657.391647465891</v>
      </c>
      <c r="C12" s="7">
        <v>3.2635697593225266</v>
      </c>
      <c r="D12" s="23">
        <v>0.614359174830814</v>
      </c>
      <c r="F12" s="7">
        <v>2311.166647465891</v>
      </c>
      <c r="G12" s="7">
        <v>3.2635697593225266</v>
      </c>
      <c r="H12" s="23">
        <v>0.44057133051183656</v>
      </c>
    </row>
    <row r="13" spans="1:8" ht="12">
      <c r="A13" s="16">
        <v>1910</v>
      </c>
      <c r="B13" s="7">
        <v>1659.6724177482038</v>
      </c>
      <c r="C13" s="7">
        <v>3.2635697593225266</v>
      </c>
      <c r="D13" s="23">
        <v>0.6135149045196152</v>
      </c>
      <c r="F13" s="7">
        <v>2313.447417748204</v>
      </c>
      <c r="G13" s="7">
        <v>3.2635697593225266</v>
      </c>
      <c r="H13" s="23">
        <v>0.4401369821924576</v>
      </c>
    </row>
    <row r="14" spans="1:8" ht="12">
      <c r="A14" s="16">
        <v>1911</v>
      </c>
      <c r="B14" s="7">
        <v>1653.0860945932682</v>
      </c>
      <c r="C14" s="7">
        <v>3.28122677063442</v>
      </c>
      <c r="D14" s="23">
        <v>0.6192918540578642</v>
      </c>
      <c r="F14" s="7">
        <v>2306.861094593268</v>
      </c>
      <c r="G14" s="7">
        <v>3.28122677063442</v>
      </c>
      <c r="H14" s="23">
        <v>0.44378170616226004</v>
      </c>
    </row>
    <row r="15" spans="1:8" ht="12">
      <c r="A15" s="16">
        <v>1912</v>
      </c>
      <c r="B15" s="7">
        <v>1668.8671344478444</v>
      </c>
      <c r="C15" s="7">
        <v>3.2988837819463077</v>
      </c>
      <c r="D15" s="23">
        <v>0.6167367783342338</v>
      </c>
      <c r="F15" s="7">
        <v>2322.6421344478445</v>
      </c>
      <c r="G15" s="7">
        <v>3.2988837819463077</v>
      </c>
      <c r="H15" s="23">
        <v>0.4431383228186935</v>
      </c>
    </row>
    <row r="16" spans="1:8" ht="12">
      <c r="A16" s="16">
        <v>1913</v>
      </c>
      <c r="B16" s="7">
        <v>1344.3224793355619</v>
      </c>
      <c r="C16" s="7">
        <v>3.33</v>
      </c>
      <c r="D16" s="23">
        <v>0.7728502766043986</v>
      </c>
      <c r="F16" s="7">
        <v>2240.477581376378</v>
      </c>
      <c r="G16" s="7">
        <v>3.33</v>
      </c>
      <c r="H16" s="23">
        <v>0.4637225601524397</v>
      </c>
    </row>
    <row r="17" spans="1:8" ht="12">
      <c r="A17" s="16">
        <v>1914</v>
      </c>
      <c r="C17" s="7">
        <v>3.3341978045700884</v>
      </c>
      <c r="D17" s="23"/>
      <c r="F17" s="7"/>
      <c r="G17" s="7">
        <v>3.3341978045700884</v>
      </c>
      <c r="H17" s="23"/>
    </row>
    <row r="18" spans="1:8" ht="12">
      <c r="A18" s="16">
        <v>1915</v>
      </c>
      <c r="B18" s="7">
        <v>1366.70408799161</v>
      </c>
      <c r="C18" s="7">
        <v>3.33</v>
      </c>
      <c r="D18" s="23">
        <v>0.7601938189317672</v>
      </c>
      <c r="F18" s="7">
        <v>2165.9071492161</v>
      </c>
      <c r="G18" s="7">
        <v>3.33</v>
      </c>
      <c r="H18" s="23">
        <v>0.4796881530106346</v>
      </c>
    </row>
    <row r="19" spans="1:8" ht="12">
      <c r="A19" s="16">
        <v>1916</v>
      </c>
      <c r="C19" s="7">
        <v>3.33</v>
      </c>
      <c r="D19" s="23"/>
      <c r="F19" s="7"/>
      <c r="G19" s="7">
        <v>3.33</v>
      </c>
      <c r="H19" s="23"/>
    </row>
    <row r="20" spans="1:8" ht="12">
      <c r="A20" s="16">
        <v>1917</v>
      </c>
      <c r="B20" s="7">
        <v>1638.8517025991723</v>
      </c>
      <c r="C20" s="7">
        <v>3.8</v>
      </c>
      <c r="D20" s="23">
        <v>0.7234333638117909</v>
      </c>
      <c r="F20" s="7">
        <v>2292.626702599173</v>
      </c>
      <c r="G20" s="7">
        <v>3.8</v>
      </c>
      <c r="H20" s="23">
        <v>0.517136086156492</v>
      </c>
    </row>
    <row r="21" spans="1:8" ht="12">
      <c r="A21" s="16">
        <v>1918</v>
      </c>
      <c r="B21" s="7">
        <v>1910.2319924784122</v>
      </c>
      <c r="C21" s="7">
        <v>3.8</v>
      </c>
      <c r="D21" s="23">
        <v>0.620657597961049</v>
      </c>
      <c r="F21" s="7">
        <v>3896.4462781926977</v>
      </c>
      <c r="G21" s="7">
        <v>3.8</v>
      </c>
      <c r="H21" s="23">
        <v>0.3042772607017492</v>
      </c>
    </row>
    <row r="22" spans="1:8" ht="12">
      <c r="A22" s="16">
        <v>1919</v>
      </c>
      <c r="B22" s="7">
        <v>2098.229526595381</v>
      </c>
      <c r="C22" s="7">
        <v>4</v>
      </c>
      <c r="D22" s="23">
        <v>0.5947871689829014</v>
      </c>
      <c r="F22" s="7">
        <v>3993.955240881095</v>
      </c>
      <c r="G22" s="7">
        <v>4</v>
      </c>
      <c r="H22" s="23">
        <v>0.31247220480234583</v>
      </c>
    </row>
    <row r="23" spans="1:8" ht="12">
      <c r="A23" s="16">
        <v>1920</v>
      </c>
      <c r="B23" s="7">
        <v>2311.548427795159</v>
      </c>
      <c r="C23" s="7">
        <v>4.2</v>
      </c>
      <c r="D23" s="23">
        <v>0.5668927305364345</v>
      </c>
      <c r="F23" s="7">
        <v>4306.521447798411</v>
      </c>
      <c r="G23" s="7">
        <v>4.2</v>
      </c>
      <c r="H23" s="23">
        <v>0.3042827060967978</v>
      </c>
    </row>
    <row r="24" spans="1:8" ht="12">
      <c r="A24" s="16">
        <v>1921</v>
      </c>
      <c r="B24" s="7">
        <v>2489.0409498006306</v>
      </c>
      <c r="C24" s="7">
        <v>4.426507764535934</v>
      </c>
      <c r="D24" s="23">
        <v>0.5548604664964768</v>
      </c>
      <c r="F24" s="7">
        <v>4348.592047155723</v>
      </c>
      <c r="G24" s="7">
        <v>4.426507764535934</v>
      </c>
      <c r="H24" s="23">
        <v>0.31759024704065447</v>
      </c>
    </row>
    <row r="25" spans="1:8" ht="12">
      <c r="A25" s="16">
        <v>1922</v>
      </c>
      <c r="B25" s="7">
        <v>2485.0799573841796</v>
      </c>
      <c r="C25" s="7">
        <v>4.426507764535934</v>
      </c>
      <c r="D25" s="23">
        <v>0.5557448638348603</v>
      </c>
      <c r="F25" s="7">
        <v>4111.791277505404</v>
      </c>
      <c r="G25" s="7">
        <v>4.426507764535934</v>
      </c>
      <c r="H25" s="23">
        <v>0.33588047868351373</v>
      </c>
    </row>
    <row r="26" spans="1:8" ht="12">
      <c r="A26" s="16">
        <v>1923</v>
      </c>
      <c r="B26" s="7">
        <v>2183.3905619468487</v>
      </c>
      <c r="C26" s="7">
        <v>4.426507764535934</v>
      </c>
      <c r="D26" s="23">
        <v>0.6325347588311282</v>
      </c>
      <c r="F26" s="7">
        <v>4018.7905619468474</v>
      </c>
      <c r="G26" s="7">
        <v>4.426507764535934</v>
      </c>
      <c r="H26" s="23">
        <v>0.34365324623091853</v>
      </c>
    </row>
    <row r="27" spans="1:8" ht="12">
      <c r="A27" s="16">
        <v>1924</v>
      </c>
      <c r="B27" s="7">
        <v>1868.0105949802721</v>
      </c>
      <c r="C27" s="7">
        <v>4.426507764535934</v>
      </c>
      <c r="D27" s="23">
        <v>0.7393268679773183</v>
      </c>
      <c r="F27" s="7">
        <v>3910.656259807545</v>
      </c>
      <c r="G27" s="7">
        <v>4.426507764535934</v>
      </c>
      <c r="H27" s="23">
        <v>0.35315566768918166</v>
      </c>
    </row>
    <row r="28" spans="1:8" ht="12">
      <c r="A28" s="16">
        <v>1925</v>
      </c>
      <c r="B28" s="7">
        <v>1488.2193901602543</v>
      </c>
      <c r="C28" s="7">
        <v>3.9162837111870323</v>
      </c>
      <c r="D28" s="23">
        <v>0.8210352089007384</v>
      </c>
      <c r="F28" s="7">
        <v>3913.306860481589</v>
      </c>
      <c r="G28" s="7">
        <v>3.9162837111870323</v>
      </c>
      <c r="H28" s="23">
        <v>0.31223733825462996</v>
      </c>
    </row>
    <row r="29" spans="1:8" ht="12">
      <c r="A29" s="16">
        <v>1926</v>
      </c>
      <c r="B29" s="7">
        <v>1870.3816798211797</v>
      </c>
      <c r="C29" s="7">
        <v>3.9162837111870323</v>
      </c>
      <c r="D29" s="23">
        <v>0.653278702990276</v>
      </c>
      <c r="F29" s="7">
        <v>3903.226112253612</v>
      </c>
      <c r="G29" s="7">
        <v>3.9162837111870323</v>
      </c>
      <c r="H29" s="23">
        <v>0.31304374452057426</v>
      </c>
    </row>
    <row r="30" spans="1:8" ht="12">
      <c r="A30" s="16">
        <v>1927</v>
      </c>
      <c r="B30" s="7">
        <v>1762.610145892073</v>
      </c>
      <c r="C30" s="7">
        <v>4.153846153846154</v>
      </c>
      <c r="D30" s="23">
        <v>0.7352731986823341</v>
      </c>
      <c r="F30" s="7">
        <v>3910.3150036873812</v>
      </c>
      <c r="G30" s="7">
        <v>4.153846153846154</v>
      </c>
      <c r="H30" s="23">
        <v>0.33143109922803843</v>
      </c>
    </row>
    <row r="31" spans="1:8" ht="12">
      <c r="A31" s="16">
        <v>1928</v>
      </c>
      <c r="B31" s="7">
        <v>1753.1752315762412</v>
      </c>
      <c r="C31" s="7">
        <v>4.153846153846154</v>
      </c>
      <c r="D31" s="23">
        <v>0.7392301560379648</v>
      </c>
      <c r="F31" s="7">
        <v>3913.054452355462</v>
      </c>
      <c r="G31" s="7">
        <v>4.153846153846154</v>
      </c>
      <c r="H31" s="23">
        <v>0.3311990711552386</v>
      </c>
    </row>
    <row r="32" spans="1:8" ht="12">
      <c r="A32" s="16">
        <v>1929</v>
      </c>
      <c r="B32" s="7">
        <v>1738.1600745272508</v>
      </c>
      <c r="C32" s="7">
        <v>4.153846153846154</v>
      </c>
      <c r="D32" s="23">
        <v>0.7456160217881482</v>
      </c>
      <c r="F32" s="7">
        <v>3897.30807452725</v>
      </c>
      <c r="G32" s="7">
        <v>4.153846153846154</v>
      </c>
      <c r="H32" s="23">
        <v>0.332537221902122</v>
      </c>
    </row>
    <row r="33" spans="1:8" ht="12">
      <c r="A33" s="16">
        <v>1930</v>
      </c>
      <c r="B33" s="7">
        <v>1734.1834397334176</v>
      </c>
      <c r="C33" s="7">
        <v>4.153846153846154</v>
      </c>
      <c r="D33" s="23">
        <v>0.7473257847504436</v>
      </c>
      <c r="F33" s="7">
        <v>3875.981108402945</v>
      </c>
      <c r="G33" s="7">
        <v>4.153846153846154</v>
      </c>
      <c r="H33" s="23">
        <v>0.33436695477961254</v>
      </c>
    </row>
    <row r="34" spans="1:8" ht="12">
      <c r="A34" s="16">
        <v>1931</v>
      </c>
      <c r="B34" s="7">
        <v>1608.7362665068642</v>
      </c>
      <c r="C34" s="7">
        <v>6.076923076923077</v>
      </c>
      <c r="D34" s="23">
        <v>1.1785648396656632</v>
      </c>
      <c r="F34" s="7">
        <v>5219.088312407999</v>
      </c>
      <c r="G34" s="7">
        <v>6.076923076923077</v>
      </c>
      <c r="H34" s="23">
        <v>0.3632818389932968</v>
      </c>
    </row>
    <row r="35" spans="1:8" ht="12">
      <c r="A35" s="16">
        <v>1932</v>
      </c>
      <c r="B35" s="7">
        <v>1556.7180565422677</v>
      </c>
      <c r="C35" s="7">
        <v>5.730769230769231</v>
      </c>
      <c r="D35" s="23">
        <v>1.1485702195627179</v>
      </c>
      <c r="F35" s="7">
        <v>5217.720056542268</v>
      </c>
      <c r="G35" s="7">
        <v>5.730769230769231</v>
      </c>
      <c r="H35" s="23">
        <v>0.3426784075466268</v>
      </c>
    </row>
    <row r="36" spans="1:8" ht="12">
      <c r="A36" s="16">
        <v>1933</v>
      </c>
      <c r="B36" s="7">
        <v>1250.409810121263</v>
      </c>
      <c r="C36" s="7">
        <v>5.576923076923077</v>
      </c>
      <c r="D36" s="23">
        <v>1.391543785018175</v>
      </c>
      <c r="F36" s="7">
        <v>5134.960981105193</v>
      </c>
      <c r="G36" s="7">
        <v>5.576923076923077</v>
      </c>
      <c r="H36" s="23">
        <v>0.3388535972138003</v>
      </c>
    </row>
    <row r="37" spans="1:8" ht="12">
      <c r="A37" s="16">
        <v>1934</v>
      </c>
      <c r="B37" s="7">
        <v>1241.9091109123106</v>
      </c>
      <c r="C37" s="7">
        <v>4.846153846153846</v>
      </c>
      <c r="D37" s="23">
        <v>1.2174803991004461</v>
      </c>
      <c r="F37" s="7">
        <v>5125.87495091231</v>
      </c>
      <c r="G37" s="7">
        <v>4.846153846153846</v>
      </c>
      <c r="H37" s="23">
        <v>0.29497403164915137</v>
      </c>
    </row>
    <row r="38" spans="1:8" ht="12">
      <c r="A38" s="16">
        <v>1935</v>
      </c>
      <c r="B38" s="7">
        <v>1249.5058138206969</v>
      </c>
      <c r="C38" s="7">
        <v>4.8076923076923075</v>
      </c>
      <c r="D38" s="23">
        <v>1.200474606367257</v>
      </c>
      <c r="F38" s="7">
        <v>5124.231493781063</v>
      </c>
      <c r="G38" s="7">
        <v>4.8076923076923075</v>
      </c>
      <c r="H38" s="23">
        <v>0.29272682192841004</v>
      </c>
    </row>
    <row r="39" spans="1:8" ht="12">
      <c r="A39" s="16">
        <v>1936</v>
      </c>
      <c r="B39" s="7">
        <v>1132.558358205312</v>
      </c>
      <c r="C39" s="7">
        <v>4.8076923076923075</v>
      </c>
      <c r="D39" s="23">
        <v>1.3244350625577896</v>
      </c>
      <c r="F39" s="7">
        <v>5016.161373253757</v>
      </c>
      <c r="G39" s="7">
        <v>4.8076923076923075</v>
      </c>
      <c r="H39" s="23">
        <v>0.2990334417863869</v>
      </c>
    </row>
    <row r="40" spans="1:8" ht="12">
      <c r="A40" s="16">
        <v>1937</v>
      </c>
      <c r="B40" s="7">
        <v>1145.1155045850828</v>
      </c>
      <c r="C40" s="7">
        <v>4.8076923076923075</v>
      </c>
      <c r="D40" s="23">
        <v>1.309911527696505</v>
      </c>
      <c r="F40" s="7">
        <v>3583.7467605575166</v>
      </c>
      <c r="G40" s="7">
        <v>4.8076923076923075</v>
      </c>
      <c r="H40" s="23">
        <v>0.41855636020627973</v>
      </c>
    </row>
    <row r="41" spans="1:8" ht="12">
      <c r="A41" s="16">
        <v>1938</v>
      </c>
      <c r="B41" s="7">
        <v>1137.7038502698642</v>
      </c>
      <c r="C41" s="7">
        <v>4.8076923076923075</v>
      </c>
      <c r="D41" s="23">
        <v>1.3184450414263773</v>
      </c>
      <c r="F41" s="7">
        <v>3575.689525346397</v>
      </c>
      <c r="G41" s="7">
        <v>4.8076923076923075</v>
      </c>
      <c r="H41" s="23">
        <v>0.41949950893868126</v>
      </c>
    </row>
    <row r="42" spans="1:8" ht="12">
      <c r="A42" s="16">
        <v>1939</v>
      </c>
      <c r="B42" s="7">
        <v>1134.1175555498858</v>
      </c>
      <c r="C42" s="7">
        <v>4.8076923076923075</v>
      </c>
      <c r="D42" s="23">
        <v>1.322614214602042</v>
      </c>
      <c r="F42" s="7">
        <v>3574.7855555498854</v>
      </c>
      <c r="G42" s="7">
        <v>4.8076923076923075</v>
      </c>
      <c r="H42" s="23">
        <v>0.41960558939577147</v>
      </c>
    </row>
    <row r="43" spans="1:8" ht="12">
      <c r="A43" s="16">
        <v>1940</v>
      </c>
      <c r="B43" s="7">
        <v>1134.1175555498858</v>
      </c>
      <c r="C43" s="7">
        <v>4.8076923076923075</v>
      </c>
      <c r="D43" s="23">
        <v>1.322614214602042</v>
      </c>
      <c r="F43" s="7">
        <v>3574.7855555498854</v>
      </c>
      <c r="G43" s="7">
        <v>4.8076923076923075</v>
      </c>
      <c r="H43" s="23">
        <v>0.41960558939577147</v>
      </c>
    </row>
    <row r="44" spans="1:8" ht="12">
      <c r="A44" s="16">
        <v>1941</v>
      </c>
      <c r="B44" s="7">
        <v>1134.1175555498858</v>
      </c>
      <c r="C44" s="7">
        <v>4.8076923076923075</v>
      </c>
      <c r="D44" s="23">
        <v>1.322614214602042</v>
      </c>
      <c r="F44" s="7">
        <v>3574.7855555498854</v>
      </c>
      <c r="G44" s="7">
        <v>4.8076923076923075</v>
      </c>
      <c r="H44" s="23">
        <v>0.41960558939577147</v>
      </c>
    </row>
    <row r="45" spans="1:7" ht="12">
      <c r="A45" s="16">
        <v>1942</v>
      </c>
      <c r="C45" s="7">
        <v>4.8076923076923075</v>
      </c>
      <c r="D45" s="23"/>
      <c r="G45" s="7">
        <v>4.8076923076923075</v>
      </c>
    </row>
    <row r="46" spans="1:7" ht="12">
      <c r="A46" s="16">
        <v>1943</v>
      </c>
      <c r="C46" s="7">
        <v>5.262348115842174</v>
      </c>
      <c r="D46" s="23"/>
      <c r="G46" s="7">
        <v>5.262348115842174</v>
      </c>
    </row>
    <row r="47" spans="1:7" ht="12">
      <c r="A47" s="16">
        <v>1944</v>
      </c>
      <c r="C47" s="7">
        <v>5.727541682765009</v>
      </c>
      <c r="D47" s="23"/>
      <c r="G47" s="7">
        <v>5.727541682765009</v>
      </c>
    </row>
    <row r="48" spans="1:7" ht="12">
      <c r="A48" s="16">
        <v>1945</v>
      </c>
      <c r="C48" s="7">
        <v>5.727541682765009</v>
      </c>
      <c r="D48" s="23"/>
      <c r="G48" s="7">
        <v>5.727541682765009</v>
      </c>
    </row>
    <row r="49" spans="1:7" ht="12">
      <c r="A49" s="16">
        <v>1946</v>
      </c>
      <c r="C49" s="7"/>
      <c r="D49" s="23"/>
      <c r="G49" s="7"/>
    </row>
    <row r="50" spans="1:7" ht="12">
      <c r="A50" s="16">
        <v>1947</v>
      </c>
      <c r="C50" s="7"/>
      <c r="D50" s="23"/>
      <c r="G50" s="7"/>
    </row>
    <row r="51" spans="1:7" ht="12">
      <c r="A51" s="16">
        <v>1948</v>
      </c>
      <c r="B51" s="7">
        <v>4658.414733</v>
      </c>
      <c r="C51" s="7">
        <v>9</v>
      </c>
      <c r="D51" s="23">
        <v>0.6027801647002906</v>
      </c>
      <c r="G51" s="7">
        <v>9</v>
      </c>
    </row>
    <row r="52" spans="1:7" ht="12">
      <c r="A52" s="16">
        <v>1949</v>
      </c>
      <c r="B52" s="7">
        <v>4692.508253999999</v>
      </c>
      <c r="C52" s="7">
        <v>11</v>
      </c>
      <c r="D52" s="23">
        <v>0.7313785750029286</v>
      </c>
      <c r="G52" s="7">
        <v>11</v>
      </c>
    </row>
    <row r="53" spans="1:7" ht="12">
      <c r="A53" s="16">
        <v>1950</v>
      </c>
      <c r="C53" s="7">
        <v>13</v>
      </c>
      <c r="D53" s="23"/>
      <c r="G53" s="7">
        <v>13</v>
      </c>
    </row>
    <row r="54" spans="1:7" ht="12">
      <c r="A54" s="16">
        <v>1951</v>
      </c>
      <c r="C54" s="7">
        <v>16.1245154965971</v>
      </c>
      <c r="D54" s="23"/>
      <c r="G54" s="7">
        <v>16.1245154965971</v>
      </c>
    </row>
    <row r="55" spans="1:7" ht="12">
      <c r="A55" s="16">
        <v>1952</v>
      </c>
      <c r="C55" s="7">
        <v>16.1245154965971</v>
      </c>
      <c r="D55" s="23"/>
      <c r="G55" s="7">
        <v>16.1245154965971</v>
      </c>
    </row>
    <row r="56" spans="1:7" ht="12">
      <c r="A56" s="16">
        <v>1953</v>
      </c>
      <c r="B56" s="7">
        <v>4880.0226195</v>
      </c>
      <c r="C56" s="7">
        <v>16</v>
      </c>
      <c r="D56" s="23">
        <v>1.0229460781703248</v>
      </c>
      <c r="G56" s="7">
        <v>16</v>
      </c>
    </row>
    <row r="57" spans="1:7" ht="12">
      <c r="A57" s="16">
        <v>1954</v>
      </c>
      <c r="B57" s="7">
        <v>4880.0226195</v>
      </c>
      <c r="C57" s="7">
        <v>16</v>
      </c>
      <c r="D57" s="23">
        <v>1.0229460781703248</v>
      </c>
      <c r="G57" s="7">
        <v>16</v>
      </c>
    </row>
    <row r="58" spans="1:7" ht="12">
      <c r="A58" s="16">
        <v>1955</v>
      </c>
      <c r="B58" s="7">
        <v>4330.3937355</v>
      </c>
      <c r="C58" s="7">
        <v>14.69693845669907</v>
      </c>
      <c r="D58" s="23">
        <v>1.058897892101412</v>
      </c>
      <c r="G58" s="7">
        <v>14.69693845669907</v>
      </c>
    </row>
    <row r="59" spans="1:7" ht="12">
      <c r="A59" s="16">
        <v>1956</v>
      </c>
      <c r="B59" s="7">
        <v>3877.3631609999998</v>
      </c>
      <c r="C59" s="7">
        <v>18.33030277982336</v>
      </c>
      <c r="D59" s="23">
        <v>1.4749855068592292</v>
      </c>
      <c r="G59" s="7">
        <v>18.33030277982336</v>
      </c>
    </row>
    <row r="60" spans="1:7" ht="12">
      <c r="A60" s="16">
        <v>1957</v>
      </c>
      <c r="B60" s="7">
        <v>4081.924287</v>
      </c>
      <c r="C60" s="7">
        <v>19.7484176581315</v>
      </c>
      <c r="D60" s="23">
        <v>1.5094611943097582</v>
      </c>
      <c r="G60" s="7">
        <v>19.7484176581315</v>
      </c>
    </row>
    <row r="61" spans="1:7" ht="12">
      <c r="A61" s="16">
        <v>1958</v>
      </c>
      <c r="B61" s="7">
        <v>4161.475836</v>
      </c>
      <c r="C61" s="7">
        <v>21.023796041628646</v>
      </c>
      <c r="D61" s="23">
        <v>1.576225508326642</v>
      </c>
      <c r="G61" s="7">
        <v>21.023796041628646</v>
      </c>
    </row>
    <row r="62" spans="1:7" ht="12">
      <c r="A62" s="16">
        <v>1959</v>
      </c>
      <c r="B62" s="7">
        <v>5238.00459</v>
      </c>
      <c r="C62" s="7">
        <v>21.023796041628646</v>
      </c>
      <c r="D62" s="23">
        <v>1.25227541371592</v>
      </c>
      <c r="G62" s="7">
        <v>21.023796041628646</v>
      </c>
    </row>
    <row r="63" spans="1:7" ht="12">
      <c r="A63" s="16">
        <v>1960</v>
      </c>
      <c r="B63" s="7">
        <v>5238.00459</v>
      </c>
      <c r="C63" s="7">
        <v>21.817424229271424</v>
      </c>
      <c r="D63" s="23">
        <v>1.2995476125637921</v>
      </c>
      <c r="G63" s="7">
        <v>21.817424229271424</v>
      </c>
    </row>
    <row r="64" spans="1:7" ht="12">
      <c r="A64" s="16">
        <v>1961</v>
      </c>
      <c r="B64" s="7">
        <v>5101.630505999999</v>
      </c>
      <c r="C64" s="7">
        <v>23.076923076923084</v>
      </c>
      <c r="D64" s="23">
        <v>1.4113134989945122</v>
      </c>
      <c r="G64" s="7">
        <v>23.076923076923084</v>
      </c>
    </row>
    <row r="65" spans="1:7" ht="12">
      <c r="A65" s="16">
        <v>1962</v>
      </c>
      <c r="B65" s="7">
        <v>5101.630505999999</v>
      </c>
      <c r="D65" s="23"/>
      <c r="G65" s="7"/>
    </row>
    <row r="66" spans="1:7" ht="12">
      <c r="A66" s="16">
        <v>1963</v>
      </c>
      <c r="G66" s="7"/>
    </row>
    <row r="67" spans="1:7" ht="12">
      <c r="A67" s="16">
        <v>1964</v>
      </c>
      <c r="G67" s="7"/>
    </row>
    <row r="68" spans="1:7" ht="12">
      <c r="A68" s="16">
        <v>1965</v>
      </c>
      <c r="G68" s="7"/>
    </row>
    <row r="69" ht="12">
      <c r="A69" s="16"/>
    </row>
    <row r="70" ht="12">
      <c r="A70" s="16"/>
    </row>
    <row r="71" ht="12">
      <c r="A71" s="16"/>
    </row>
  </sheetData>
  <sheetProtection/>
  <mergeCells count="2">
    <mergeCell ref="B1:D1"/>
    <mergeCell ref="F1:H1"/>
  </mergeCells>
  <printOptions/>
  <pageMargins left="0.75" right="0.75" top="1" bottom="1" header="0.5" footer="0.5"/>
  <pageSetup fitToHeight="1" fitToWidth="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Utrecht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Marlous van Wayenburg</dc:creator>
  <cp:keywords/>
  <dc:description/>
  <cp:lastModifiedBy>Peter Lindert</cp:lastModifiedBy>
  <dcterms:created xsi:type="dcterms:W3CDTF">2010-02-16T17:50:07Z</dcterms:created>
  <dcterms:modified xsi:type="dcterms:W3CDTF">2012-01-23T18:07:52Z</dcterms:modified>
  <cp:category/>
  <cp:version/>
  <cp:contentType/>
  <cp:contentStatus/>
</cp:coreProperties>
</file>